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5 - OP@LE SI MOA\intégration compta patrimoniale sas immo et BE\versions finales\"/>
    </mc:Choice>
  </mc:AlternateContent>
  <bookViews>
    <workbookView xWindow="1770" yWindow="-105" windowWidth="18480" windowHeight="7710" firstSheet="6" activeTab="6"/>
  </bookViews>
  <sheets>
    <sheet name="PCG" sheetId="1" state="hidden" r:id="rId1"/>
    <sheet name="PCG 2020-GFC" sheetId="3" state="hidden" r:id="rId2"/>
    <sheet name="OP" sheetId="2" state="hidden" r:id="rId3"/>
    <sheet name="PCG GFC" sheetId="4" state="hidden" r:id="rId4"/>
    <sheet name="EN LISTE" sheetId="6" state="hidden" r:id="rId5"/>
    <sheet name="correspondance OP@LE GFC" sheetId="8" state="hidden" r:id="rId6"/>
    <sheet name="Correspondance GFC OP@LE" sheetId="9" r:id="rId7"/>
    <sheet name="Balance d'entrée OP@LE" sheetId="10" r:id="rId8"/>
  </sheets>
  <definedNames>
    <definedName name="_xlnm._FilterDatabase" localSheetId="7" hidden="1">'Balance d''entrée OP@LE'!$A$3:$G$84</definedName>
    <definedName name="_xlnm._FilterDatabase" localSheetId="6" hidden="1">'Correspondance GFC OP@LE'!$A$8:$L$82</definedName>
    <definedName name="_xlnm._FilterDatabase" localSheetId="5" hidden="1">'correspondance OP@LE GFC'!$A$1:$H$566</definedName>
    <definedName name="_xlnm._FilterDatabase" localSheetId="4" hidden="1">'EN LISTE'!$A$1:$G$484</definedName>
    <definedName name="_xlnm._FilterDatabase" localSheetId="3" hidden="1">'PCG GFC'!$A$1:$C$419</definedName>
    <definedName name="_xlnm.Print_Titles" localSheetId="0">PCG!$1:$1</definedName>
    <definedName name="_xlnm.Print_Titles" localSheetId="1">'PCG 2020-GFC'!$1:$1</definedName>
    <definedName name="_xlnm.Print_Area" localSheetId="0">PCG!$A:$H</definedName>
    <definedName name="_xlnm.Print_Area" localSheetId="1">'PCG 2020-GFC'!$A:$H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9" l="1"/>
  <c r="L17" i="9" s="1"/>
  <c r="I14" i="9"/>
  <c r="L14" i="9" s="1"/>
  <c r="I13" i="9" l="1"/>
  <c r="L13" i="9" s="1"/>
  <c r="I24" i="9"/>
  <c r="L24" i="9" s="1"/>
  <c r="E4" i="10" l="1"/>
  <c r="L78" i="9"/>
  <c r="E11" i="10"/>
  <c r="L82" i="9" l="1"/>
  <c r="L63" i="9"/>
  <c r="K40" i="9"/>
  <c r="K38" i="9"/>
  <c r="F6" i="10" l="1"/>
  <c r="F7" i="10"/>
  <c r="F8" i="10"/>
  <c r="F9" i="10"/>
  <c r="F10" i="10"/>
  <c r="F18" i="10"/>
  <c r="F19" i="10"/>
  <c r="F20" i="10"/>
  <c r="F21" i="10"/>
  <c r="F22" i="10"/>
  <c r="F23" i="10"/>
  <c r="F28" i="10"/>
  <c r="F30" i="10"/>
  <c r="F31" i="10"/>
  <c r="F32" i="10"/>
  <c r="F33" i="10"/>
  <c r="F34" i="10"/>
  <c r="F35" i="10"/>
  <c r="F39" i="10"/>
  <c r="F42" i="10"/>
  <c r="F43" i="10"/>
  <c r="F46" i="10"/>
  <c r="F47" i="10"/>
  <c r="F59" i="10"/>
  <c r="F69" i="10"/>
  <c r="F70" i="10"/>
  <c r="F75" i="10"/>
  <c r="F76" i="10"/>
  <c r="F77" i="10"/>
  <c r="F78" i="10"/>
  <c r="F79" i="10"/>
  <c r="F4" i="10"/>
  <c r="E82" i="10"/>
  <c r="E6" i="10"/>
  <c r="C6" i="10" s="1"/>
  <c r="I67" i="9"/>
  <c r="L67" i="9" s="1"/>
  <c r="I66" i="9"/>
  <c r="L66" i="9" s="1"/>
  <c r="I65" i="9"/>
  <c r="L65" i="9" s="1"/>
  <c r="E72" i="10"/>
  <c r="I64" i="9"/>
  <c r="L64" i="9" s="1"/>
  <c r="E71" i="10"/>
  <c r="E70" i="10"/>
  <c r="H61" i="9"/>
  <c r="K61" i="9" s="1"/>
  <c r="H60" i="9"/>
  <c r="K60" i="9" s="1"/>
  <c r="H59" i="9"/>
  <c r="K59" i="9" s="1"/>
  <c r="H58" i="9"/>
  <c r="H57" i="9"/>
  <c r="H56" i="9"/>
  <c r="K56" i="9" s="1"/>
  <c r="H55" i="9"/>
  <c r="K55" i="9" s="1"/>
  <c r="H54" i="9"/>
  <c r="K54" i="9" s="1"/>
  <c r="H53" i="9"/>
  <c r="K53" i="9" s="1"/>
  <c r="H52" i="9"/>
  <c r="K52" i="9" s="1"/>
  <c r="H51" i="9"/>
  <c r="H50" i="9"/>
  <c r="K50" i="9" s="1"/>
  <c r="H49" i="9"/>
  <c r="H48" i="9"/>
  <c r="K48" i="9" s="1"/>
  <c r="H47" i="9"/>
  <c r="H46" i="9"/>
  <c r="K46" i="9" s="1"/>
  <c r="H45" i="9"/>
  <c r="H44" i="9"/>
  <c r="K44" i="9" s="1"/>
  <c r="H43" i="9"/>
  <c r="H42" i="9"/>
  <c r="H41" i="9"/>
  <c r="E46" i="10"/>
  <c r="E40" i="10"/>
  <c r="E38" i="10"/>
  <c r="E36" i="10"/>
  <c r="E34" i="10"/>
  <c r="E32" i="10"/>
  <c r="E30" i="10"/>
  <c r="I31" i="9"/>
  <c r="L31" i="9" s="1"/>
  <c r="I30" i="9"/>
  <c r="L30" i="9" s="1"/>
  <c r="I29" i="9"/>
  <c r="L29" i="9" s="1"/>
  <c r="I28" i="9"/>
  <c r="L28" i="9" s="1"/>
  <c r="I27" i="9"/>
  <c r="L27" i="9" s="1"/>
  <c r="I26" i="9"/>
  <c r="L26" i="9" s="1"/>
  <c r="I25" i="9"/>
  <c r="L25" i="9" s="1"/>
  <c r="E28" i="10"/>
  <c r="I23" i="9"/>
  <c r="L23" i="9" s="1"/>
  <c r="I22" i="9"/>
  <c r="L22" i="9" s="1"/>
  <c r="E26" i="10"/>
  <c r="I21" i="9"/>
  <c r="L21" i="9" s="1"/>
  <c r="I20" i="9"/>
  <c r="L20" i="9" s="1"/>
  <c r="I19" i="9"/>
  <c r="L19" i="9" s="1"/>
  <c r="E16" i="10"/>
  <c r="E14" i="10"/>
  <c r="E12" i="10"/>
  <c r="I18" i="9"/>
  <c r="L18" i="9" s="1"/>
  <c r="I16" i="9"/>
  <c r="L16" i="9" s="1"/>
  <c r="I15" i="9"/>
  <c r="L15" i="9" s="1"/>
  <c r="I12" i="9"/>
  <c r="L12" i="9" s="1"/>
  <c r="I11" i="9"/>
  <c r="L11" i="9" s="1"/>
  <c r="I10" i="9"/>
  <c r="L10" i="9" s="1"/>
  <c r="I9" i="9"/>
  <c r="L9" i="9" s="1"/>
  <c r="E5" i="10"/>
  <c r="E8" i="10"/>
  <c r="E9" i="10"/>
  <c r="E10" i="10"/>
  <c r="E18" i="10"/>
  <c r="E19" i="10"/>
  <c r="E20" i="10"/>
  <c r="E21" i="10"/>
  <c r="E22" i="10"/>
  <c r="E23" i="10"/>
  <c r="E31" i="10"/>
  <c r="E33" i="10"/>
  <c r="E35" i="10"/>
  <c r="E39" i="10"/>
  <c r="E42" i="10"/>
  <c r="E47" i="10"/>
  <c r="E59" i="10"/>
  <c r="E69" i="10"/>
  <c r="E73" i="10"/>
  <c r="E76" i="10"/>
  <c r="E78" i="10"/>
  <c r="E79" i="10"/>
  <c r="E50" i="10" l="1"/>
  <c r="K43" i="9"/>
  <c r="E54" i="10"/>
  <c r="K47" i="9"/>
  <c r="E58" i="10"/>
  <c r="K51" i="9"/>
  <c r="E48" i="10"/>
  <c r="K41" i="9"/>
  <c r="E52" i="10"/>
  <c r="K45" i="9"/>
  <c r="E56" i="10"/>
  <c r="K49" i="9"/>
  <c r="E65" i="10"/>
  <c r="K57" i="9"/>
  <c r="E49" i="10"/>
  <c r="K42" i="9"/>
  <c r="E66" i="10"/>
  <c r="K58" i="9"/>
  <c r="C21" i="10"/>
  <c r="C10" i="10"/>
  <c r="C30" i="10"/>
  <c r="C69" i="10"/>
  <c r="C34" i="10"/>
  <c r="C70" i="10"/>
  <c r="C32" i="10"/>
  <c r="C31" i="10"/>
  <c r="C46" i="10"/>
  <c r="C78" i="10"/>
  <c r="C35" i="10"/>
  <c r="C22" i="10"/>
  <c r="C18" i="10"/>
  <c r="C47" i="10"/>
  <c r="C76" i="10"/>
  <c r="C33" i="10"/>
  <c r="C42" i="10"/>
  <c r="C20" i="10"/>
  <c r="C9" i="10"/>
  <c r="C28" i="10"/>
  <c r="C59" i="10"/>
  <c r="C79" i="10"/>
  <c r="C39" i="10"/>
  <c r="C23" i="10"/>
  <c r="C19" i="10"/>
  <c r="C8" i="10"/>
  <c r="D76" i="10"/>
  <c r="D59" i="10"/>
  <c r="D42" i="10"/>
  <c r="D33" i="10"/>
  <c r="D28" i="10"/>
  <c r="D20" i="10"/>
  <c r="D9" i="10"/>
  <c r="D79" i="10"/>
  <c r="D47" i="10"/>
  <c r="D39" i="10"/>
  <c r="D32" i="10"/>
  <c r="D23" i="10"/>
  <c r="D19" i="10"/>
  <c r="D8" i="10"/>
  <c r="D78" i="10"/>
  <c r="D70" i="10"/>
  <c r="D46" i="10"/>
  <c r="D35" i="10"/>
  <c r="D31" i="10"/>
  <c r="D22" i="10"/>
  <c r="D18" i="10"/>
  <c r="D69" i="10"/>
  <c r="D34" i="10"/>
  <c r="D30" i="10"/>
  <c r="D21" i="10"/>
  <c r="D10" i="10"/>
  <c r="D6" i="10"/>
  <c r="C4" i="10"/>
  <c r="D4" i="10"/>
  <c r="E81" i="10"/>
  <c r="E45" i="10"/>
  <c r="E44" i="10"/>
  <c r="E57" i="10"/>
  <c r="F15" i="10"/>
  <c r="E60" i="10"/>
  <c r="E25" i="10"/>
  <c r="F57" i="10"/>
  <c r="F24" i="10"/>
  <c r="F29" i="10"/>
  <c r="F11" i="10"/>
  <c r="F13" i="10"/>
  <c r="F17" i="10"/>
  <c r="F26" i="10"/>
  <c r="D26" i="10" s="1"/>
  <c r="F37" i="10"/>
  <c r="F40" i="10"/>
  <c r="D40" i="10" s="1"/>
  <c r="F44" i="10"/>
  <c r="F71" i="10"/>
  <c r="D71" i="10" s="1"/>
  <c r="F73" i="10"/>
  <c r="D73" i="10" s="1"/>
  <c r="E80" i="10"/>
  <c r="E84" i="10"/>
  <c r="F5" i="10"/>
  <c r="D5" i="10" s="1"/>
  <c r="F25" i="10"/>
  <c r="F12" i="10"/>
  <c r="D12" i="10" s="1"/>
  <c r="F14" i="10"/>
  <c r="D14" i="10" s="1"/>
  <c r="F16" i="10"/>
  <c r="D16" i="10" s="1"/>
  <c r="F27" i="10"/>
  <c r="F36" i="10"/>
  <c r="D36" i="10" s="1"/>
  <c r="F38" i="10"/>
  <c r="D38" i="10" s="1"/>
  <c r="F41" i="10"/>
  <c r="F45" i="10"/>
  <c r="E53" i="10"/>
  <c r="E64" i="10"/>
  <c r="F72" i="10"/>
  <c r="D72" i="10" s="1"/>
  <c r="F74" i="10"/>
  <c r="E83" i="10"/>
  <c r="F48" i="10"/>
  <c r="F50" i="10"/>
  <c r="F52" i="10"/>
  <c r="F54" i="10"/>
  <c r="F56" i="10"/>
  <c r="F58" i="10"/>
  <c r="F61" i="10"/>
  <c r="F63" i="10"/>
  <c r="F65" i="10"/>
  <c r="F67" i="10"/>
  <c r="E74" i="10"/>
  <c r="F80" i="10"/>
  <c r="F82" i="10"/>
  <c r="D82" i="10" s="1"/>
  <c r="F84" i="10"/>
  <c r="F83" i="10"/>
  <c r="E29" i="10"/>
  <c r="E37" i="10"/>
  <c r="F49" i="10"/>
  <c r="F51" i="10"/>
  <c r="F53" i="10"/>
  <c r="F55" i="10"/>
  <c r="F60" i="10"/>
  <c r="F62" i="10"/>
  <c r="F64" i="10"/>
  <c r="F66" i="10"/>
  <c r="F68" i="10"/>
  <c r="F81" i="10"/>
  <c r="E62" i="10"/>
  <c r="E55" i="10"/>
  <c r="E27" i="10"/>
  <c r="E24" i="10"/>
  <c r="E68" i="10"/>
  <c r="E51" i="10"/>
  <c r="E75" i="10"/>
  <c r="C75" i="10" s="1"/>
  <c r="E67" i="10"/>
  <c r="E41" i="10"/>
  <c r="E13" i="10"/>
  <c r="E77" i="10"/>
  <c r="C77" i="10" s="1"/>
  <c r="E61" i="10"/>
  <c r="E43" i="10"/>
  <c r="C43" i="10" s="1"/>
  <c r="E15" i="10"/>
  <c r="E7" i="10"/>
  <c r="C7" i="10" s="1"/>
  <c r="E63" i="10"/>
  <c r="E17" i="10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3" i="4"/>
  <c r="C4" i="4"/>
  <c r="C2" i="4"/>
  <c r="D65" i="10" l="1"/>
  <c r="D52" i="10"/>
  <c r="D58" i="10"/>
  <c r="D50" i="10"/>
  <c r="D49" i="10"/>
  <c r="D56" i="10"/>
  <c r="D48" i="10"/>
  <c r="D54" i="10"/>
  <c r="D66" i="10"/>
  <c r="D45" i="10"/>
  <c r="D57" i="10"/>
  <c r="D44" i="10"/>
  <c r="D84" i="10"/>
  <c r="C13" i="10"/>
  <c r="C29" i="10"/>
  <c r="D60" i="10"/>
  <c r="D81" i="10"/>
  <c r="C11" i="10"/>
  <c r="C15" i="10"/>
  <c r="C74" i="10"/>
  <c r="C27" i="10"/>
  <c r="D80" i="10"/>
  <c r="C61" i="10"/>
  <c r="D53" i="10"/>
  <c r="D62" i="10"/>
  <c r="D83" i="10"/>
  <c r="D25" i="10"/>
  <c r="C17" i="10"/>
  <c r="C55" i="10"/>
  <c r="C37" i="10"/>
  <c r="C24" i="10"/>
  <c r="C41" i="10"/>
  <c r="C51" i="10"/>
  <c r="C63" i="10"/>
  <c r="C67" i="10"/>
  <c r="C68" i="10"/>
  <c r="D64" i="10"/>
  <c r="D55" i="10"/>
  <c r="D51" i="10"/>
  <c r="D74" i="10"/>
  <c r="C64" i="10"/>
  <c r="D27" i="10"/>
  <c r="D37" i="10"/>
  <c r="D17" i="10"/>
  <c r="D11" i="10"/>
  <c r="D24" i="10"/>
  <c r="D15" i="10"/>
  <c r="C44" i="10"/>
  <c r="C45" i="10"/>
  <c r="C81" i="10"/>
  <c r="C36" i="10"/>
  <c r="C5" i="10"/>
  <c r="C26" i="10"/>
  <c r="C49" i="10"/>
  <c r="D67" i="10"/>
  <c r="D63" i="10"/>
  <c r="C84" i="10"/>
  <c r="C25" i="10"/>
  <c r="D43" i="10"/>
  <c r="C16" i="10"/>
  <c r="C82" i="10"/>
  <c r="C56" i="10"/>
  <c r="D75" i="10"/>
  <c r="C73" i="10"/>
  <c r="C62" i="10"/>
  <c r="D68" i="10"/>
  <c r="C83" i="10"/>
  <c r="C53" i="10"/>
  <c r="D41" i="10"/>
  <c r="D13" i="10"/>
  <c r="D29" i="10"/>
  <c r="C60" i="10"/>
  <c r="C57" i="10"/>
  <c r="C72" i="10"/>
  <c r="C14" i="10"/>
  <c r="C54" i="10"/>
  <c r="C48" i="10"/>
  <c r="C71" i="10"/>
  <c r="C66" i="10"/>
  <c r="C58" i="10"/>
  <c r="C65" i="10"/>
  <c r="D61" i="10"/>
  <c r="C80" i="10"/>
  <c r="D77" i="10"/>
  <c r="C38" i="10"/>
  <c r="C12" i="10"/>
  <c r="D7" i="10"/>
  <c r="C40" i="10"/>
  <c r="C50" i="10"/>
  <c r="C52" i="10"/>
</calcChain>
</file>

<file path=xl/sharedStrings.xml><?xml version="1.0" encoding="utf-8"?>
<sst xmlns="http://schemas.openxmlformats.org/spreadsheetml/2006/main" count="11186" uniqueCount="3512">
  <si>
    <t xml:space="preserve">110 - Report à nouveau </t>
  </si>
  <si>
    <t>119 - Report à nouveau</t>
  </si>
  <si>
    <t>1312 - Région</t>
  </si>
  <si>
    <t>1313 - Département</t>
  </si>
  <si>
    <t>1314 - Commune et groupement de communes</t>
  </si>
  <si>
    <t xml:space="preserve">1315 - Autres collectivités et établissements publics </t>
  </si>
  <si>
    <t>1511 - Provisions pour litiges</t>
  </si>
  <si>
    <t>1515 - Provisions pour pertes de change</t>
  </si>
  <si>
    <t>1518 - Autres provisions pour risques</t>
  </si>
  <si>
    <t xml:space="preserve">1582- Provisions pour CET </t>
  </si>
  <si>
    <t xml:space="preserve">1583 - Provisions pour CET – Charges sociales et fiscales </t>
  </si>
  <si>
    <t>165 - Dépôts et cautionnements reçus</t>
  </si>
  <si>
    <t>1674 - Avances de l'Etat et des collectivités publiques</t>
  </si>
  <si>
    <t>205 - Concessions et droits similaires, brevets, licences, marques, procédés, logiciels, droits et valeurs similaires</t>
  </si>
  <si>
    <t>211 - Terrains</t>
  </si>
  <si>
    <t>212 - Agencements - Aménagements de terrains</t>
  </si>
  <si>
    <t>213 - Constructions</t>
  </si>
  <si>
    <t>214 - Constructions sur sol d'autrui</t>
  </si>
  <si>
    <t>215 - Installations techniques, matériels et outillages</t>
  </si>
  <si>
    <t>216 - Collections</t>
  </si>
  <si>
    <t>217- Biens Historiques et Culturels</t>
  </si>
  <si>
    <t>2181 - Installations générales, agencements, aménagements divers (dans des constructions dont l'établissement n'est pas propriétaire ou affectataire)</t>
  </si>
  <si>
    <t>2182 - Matériel de transport</t>
  </si>
  <si>
    <t>2183 - Matériel de bureau et informatique</t>
  </si>
  <si>
    <t>2184 - Mobilier</t>
  </si>
  <si>
    <t>231 - Immobilisations corporelles en cours</t>
  </si>
  <si>
    <t>232 - Immobilisations incorporelles en cours</t>
  </si>
  <si>
    <t>237 - Avances et acomptes versés sur immobilisations incorporelles</t>
  </si>
  <si>
    <t>238 - Avances et acomptes versés sur commandes d'immobilisations corporelles</t>
  </si>
  <si>
    <t>261 - Titres de participation et parts dans les associations, syndicats et organismes divers</t>
  </si>
  <si>
    <t>266 - Autres formes de participation (dont participation à constitution de patrimoine commun)</t>
  </si>
  <si>
    <t>271 - Titres immobilisés (droit de propriété)</t>
  </si>
  <si>
    <t>272 - Titres immobilisés (droit de créance)</t>
  </si>
  <si>
    <t>275 - Dépôts et cautionnements versés</t>
  </si>
  <si>
    <t>280 - Amortissement des immobilisations incorporelles</t>
  </si>
  <si>
    <t>2812 - Agencements - Aménagements de terrains</t>
  </si>
  <si>
    <t>2813 – Constructions</t>
  </si>
  <si>
    <t>2814 - Constructions sur sol d'autrui</t>
  </si>
  <si>
    <t>2815 - Installations techniques, matériels industriels et outillages</t>
  </si>
  <si>
    <t>2818 - Autres immobilisations corporelles</t>
  </si>
  <si>
    <t>290 - Dépréciations des immobilisations incorporelles</t>
  </si>
  <si>
    <t>291 - Dépréciations des immobilisations corporelles</t>
  </si>
  <si>
    <t>293 - Dépréciations des immobilisations en cours</t>
  </si>
  <si>
    <t>296 - Dépréciations des participations et créances rattachées à des participations</t>
  </si>
  <si>
    <t>297 - Dépréciations des autres immobilisations financières</t>
  </si>
  <si>
    <t>311 - Denrées</t>
  </si>
  <si>
    <t>313 - Matières d'œuvre</t>
  </si>
  <si>
    <t>3212 - Fuel</t>
  </si>
  <si>
    <t xml:space="preserve">3222 - Fournitures scolaires </t>
  </si>
  <si>
    <t xml:space="preserve">3223 - Fournitures administratives </t>
  </si>
  <si>
    <t xml:space="preserve">3224 - Produits d’entretien </t>
  </si>
  <si>
    <t>328 - Autres approvisionnements stockés</t>
  </si>
  <si>
    <t>331 - Produits en cours (objets confectionnés)</t>
  </si>
  <si>
    <t>345 - Prestations de services en cours</t>
  </si>
  <si>
    <t>355 - Produits finis (objets confectionnés)</t>
  </si>
  <si>
    <t>392 - Dépréciations des autres approvisionnements</t>
  </si>
  <si>
    <t>395 - Dépréciations des stocks de produits</t>
  </si>
  <si>
    <t xml:space="preserve">4012 - Fournisseurs - Achats de biens ou prestations </t>
  </si>
  <si>
    <t>4017 - Fournisseurs  - Retenues de garanties et oppositions</t>
  </si>
  <si>
    <t xml:space="preserve">4042 - Fournisseurs d'immobilisations   </t>
  </si>
  <si>
    <t>4047 - Retenues de garanties et oppositions</t>
  </si>
  <si>
    <t xml:space="preserve">4081 - Fournisseurs - Factures non parvenues </t>
  </si>
  <si>
    <t>4084 - Fournisseurs d’immobilisations - Factures non parvenues</t>
  </si>
  <si>
    <t>4091 - Fournisseurs - Avances et acomptes versés sur commandes</t>
  </si>
  <si>
    <t>4096 - Fournisseurs - Créances pour emballages et matériels à rendre</t>
  </si>
  <si>
    <t>4098 - Rabais, remises, ristournes à obtenir et autres avoirs non encore reçus</t>
  </si>
  <si>
    <t>418 - Clients - Produits non encore facturés</t>
  </si>
  <si>
    <t>4198 - Rabais, remises, ristournes à accorder et autres avoirs à établir</t>
  </si>
  <si>
    <t>421 - Personnel - Rémunérations dues</t>
  </si>
  <si>
    <t>423 - Personnel - Remboursement de frais</t>
  </si>
  <si>
    <t>425 - Personnel - Avances et acomptes</t>
  </si>
  <si>
    <t>427 - Personnel - Oppositions</t>
  </si>
  <si>
    <t xml:space="preserve">4282 - Personnel - Dettes provisionnées pour congés à payer  </t>
  </si>
  <si>
    <t xml:space="preserve">4286 - Personnel - Autres charges à payer  </t>
  </si>
  <si>
    <t xml:space="preserve">4287 - Personnel - Produits à recevoir </t>
  </si>
  <si>
    <t>4291 - Déficits constatés avant émission de l'ordre de versement</t>
  </si>
  <si>
    <t>4292 - Déficits constatés après émission de l'ordre de versement</t>
  </si>
  <si>
    <t>4294 - Débets constatés par arrêté du ministre</t>
  </si>
  <si>
    <t>4295 - Débets constatés par arrêt du juge des comptes</t>
  </si>
  <si>
    <t>431 - Sécurité sociale</t>
  </si>
  <si>
    <t>437 - Autres organismes sociaux</t>
  </si>
  <si>
    <t>4382 - Organismes sociaux - Charges sociales sur congés à payer</t>
  </si>
  <si>
    <t xml:space="preserve">4386 - Organismes sociaux - Autres charges à payer </t>
  </si>
  <si>
    <t xml:space="preserve">4387 - Organismes sociaux - Produits à recevoir </t>
  </si>
  <si>
    <t>44113 - Subventions programme 141- enseignement scolaire du second degré</t>
  </si>
  <si>
    <t>44114 - Subventions programme 214 - soutien de la politique de l’éducation nationale</t>
  </si>
  <si>
    <t>44117 - Subventions d'investissement</t>
  </si>
  <si>
    <t xml:space="preserve">44122 - Subvention de fonctionnement </t>
  </si>
  <si>
    <t>44123 - Subventions d'investissement</t>
  </si>
  <si>
    <t>44128 - Autres subventions de la collectivité de rattachement</t>
  </si>
  <si>
    <t>4418 - Autres subventions</t>
  </si>
  <si>
    <t>441913 - Subventions programme 141, enseignement scolaire du second degré</t>
  </si>
  <si>
    <t>441914 - Subventions programme 214, soutien de la politique de l’éducation nationale</t>
  </si>
  <si>
    <t>441916 - Subventions programme 230, vie de l’élève</t>
  </si>
  <si>
    <t>441917 - Subventions d'investissement</t>
  </si>
  <si>
    <t>441918 - Autres subventions de l'Etat</t>
  </si>
  <si>
    <t>441923 - Subventions d'investissement</t>
  </si>
  <si>
    <t>441925 - Subventions aides à caractère social au profit des élèves</t>
  </si>
  <si>
    <t>441928 - Autres subventions de la collectivité de rattachement</t>
  </si>
  <si>
    <t>44198 - Avances autres subventions</t>
  </si>
  <si>
    <t>4438 - Opérations diverses</t>
  </si>
  <si>
    <t>4452 - TVA  due intra communautaire</t>
  </si>
  <si>
    <t>4458 – TVA à régulariser ou en attente</t>
  </si>
  <si>
    <t>447 - Autres impôts, taxes et versements assimilés</t>
  </si>
  <si>
    <t xml:space="preserve">4482 - Etat et autres collectivités publiques - Charges fiscales sur congés à payer </t>
  </si>
  <si>
    <t xml:space="preserve">4486 - Etat et autres collectivités publiques - Autres charges à payer </t>
  </si>
  <si>
    <t>462 - Créances sur cessions d'immobilisations et valeurs mobilières de placement</t>
  </si>
  <si>
    <t>4663 - Virements à réimputer</t>
  </si>
  <si>
    <t>4664 - Excédents de versement à rembourser</t>
  </si>
  <si>
    <t>4667 - Oppositions</t>
  </si>
  <si>
    <t>4672 - Caisse de solidarité</t>
  </si>
  <si>
    <t>4674 - Taxe d'apprentissage</t>
  </si>
  <si>
    <t>4678 - Autres comptes débiteurs ou créditeurs</t>
  </si>
  <si>
    <t>4686 - Charges à payer</t>
  </si>
  <si>
    <t>4687 - Produits à recevoir</t>
  </si>
  <si>
    <t>4718 - Autres recettes à classer</t>
  </si>
  <si>
    <t>4721 - Dépenses payées avant ordonnancement</t>
  </si>
  <si>
    <t>4723 - Dépenses des régisseurs à vérifier</t>
  </si>
  <si>
    <t>4728 - Autres dépenses à régulariser</t>
  </si>
  <si>
    <t>4735 - Dépenses à transférer</t>
  </si>
  <si>
    <t>4761 - Diminution de créances – Actif</t>
  </si>
  <si>
    <t>4762 - Augmentation de dettes – Actif</t>
  </si>
  <si>
    <t>4768 - Différences compensées par couverture de change – Actif</t>
  </si>
  <si>
    <t>4771 - Augmentation de créances – Passif</t>
  </si>
  <si>
    <t>4772 - Diminution de dettes – Passif</t>
  </si>
  <si>
    <t>4778 - Différences compensées par couverture de change – Passif</t>
  </si>
  <si>
    <t>478 - Autres comptes transitoires</t>
  </si>
  <si>
    <t>486 - Charges constatées d'avance</t>
  </si>
  <si>
    <t xml:space="preserve">487 - Produits constatés d'avance  </t>
  </si>
  <si>
    <t xml:space="preserve">500 - Valeurs mobilières de placement  </t>
  </si>
  <si>
    <t xml:space="preserve">5112 - Chèques bancaires à l'encaissement  </t>
  </si>
  <si>
    <t xml:space="preserve">5113 - Chèques vacances à l’encaissement  </t>
  </si>
  <si>
    <t xml:space="preserve">5114 – Titres restaurant à l’encaissement  </t>
  </si>
  <si>
    <t xml:space="preserve">5115 - Cartes bancaires à l’encaissement  </t>
  </si>
  <si>
    <t xml:space="preserve">5116 - Prélèvements automatiques </t>
  </si>
  <si>
    <t xml:space="preserve">5117 - Effets impayés </t>
  </si>
  <si>
    <t xml:space="preserve">5118 - Autres valeurs à l’encaissement </t>
  </si>
  <si>
    <t xml:space="preserve">5151 - Compte trésor  </t>
  </si>
  <si>
    <t xml:space="preserve">5159 - Trésor : règlements en cours de traitement  </t>
  </si>
  <si>
    <t>531 - Caisse</t>
  </si>
  <si>
    <t>543 - Régies d'avance</t>
  </si>
  <si>
    <t>548 - Avances pour menues dépenses</t>
  </si>
  <si>
    <t xml:space="preserve">585 - Virements internes de fonds  </t>
  </si>
  <si>
    <t xml:space="preserve">6011 - Achats de denrées </t>
  </si>
  <si>
    <t>6013 - Achats de matières d'œuvre</t>
  </si>
  <si>
    <t>6021 - Matières consommables</t>
  </si>
  <si>
    <t>6022- Fournitures consommables</t>
  </si>
  <si>
    <t>6028 - Achats d'autres approvisionnements stockés</t>
  </si>
  <si>
    <t>6031 - Variation des stocks de matières premières</t>
  </si>
  <si>
    <t>6032 - Variation des stocks des autres approvisionnements</t>
  </si>
  <si>
    <t>6061 - Fournitures non stockables (eau et énergie)</t>
  </si>
  <si>
    <t>6063 - Fournitures et petit matériel d’entretien</t>
  </si>
  <si>
    <t>6064 - Fournitures administratives</t>
  </si>
  <si>
    <t>6065 - Linge, vêtements de travail et produits de nettoyage</t>
  </si>
  <si>
    <t>6066 - Infirmerie et produits pharmaceutiques</t>
  </si>
  <si>
    <t>6067 - Fournitures et matériels d'enseignement (non immobilisables)</t>
  </si>
  <si>
    <t>609 - Rabais, remises et ristournes obtenus sur achats</t>
  </si>
  <si>
    <t>6111 - Restauration Hébergement</t>
  </si>
  <si>
    <t>6112 - Diverses prestations d’entretien</t>
  </si>
  <si>
    <t>612 - Redevances de crédit-bail</t>
  </si>
  <si>
    <t>613 - Locations</t>
  </si>
  <si>
    <t>614 - Charges locatives et de copropriété</t>
  </si>
  <si>
    <t>616 - Primes d’assurance</t>
  </si>
  <si>
    <t>617 - Études et recherches </t>
  </si>
  <si>
    <t>619 - Rabais, remises et ristournes obtenus sur services extérieurs</t>
  </si>
  <si>
    <t>621 - Personnels extérieurs à l’établissement</t>
  </si>
  <si>
    <t>622 - Rémunérations d’intermédiaires et honoraires</t>
  </si>
  <si>
    <t>623 - Publicité, publications, relations publiques</t>
  </si>
  <si>
    <t>6254 – Frais d’inscription aux colloques</t>
  </si>
  <si>
    <t>626 - Frais postaux et frais de télécommunications</t>
  </si>
  <si>
    <t>627 - Services bancaires</t>
  </si>
  <si>
    <t>6282 - Formation des personnels</t>
  </si>
  <si>
    <t xml:space="preserve">6286 - Concours divers (cotisations,…) </t>
  </si>
  <si>
    <t>6288 - Autres charges externes diverses</t>
  </si>
  <si>
    <t>629 - Rabais, remises, ristournes obtenus sur autres services extérieurs</t>
  </si>
  <si>
    <t>631 - Impôts, taxes et versements assimilés sur rémunérations (administration des impôts)</t>
  </si>
  <si>
    <t>632- Charges fiscales sur congés payés</t>
  </si>
  <si>
    <t>6331 - Versement de transport</t>
  </si>
  <si>
    <t>6332 - Cotisation FNAL</t>
  </si>
  <si>
    <t>6333 - Participation des employeurs à la formation professionnelle continue</t>
  </si>
  <si>
    <t>6338 - Autres impôts sur rémunérations</t>
  </si>
  <si>
    <t>635 - Autres impôts, taxes et versements assimilés (administration des impôts)</t>
  </si>
  <si>
    <t>637 - Autres impôts, taxes et versements assimilés (autres organismes)</t>
  </si>
  <si>
    <t>641 - Rémunération personnels non enseignants</t>
  </si>
  <si>
    <t xml:space="preserve">642 - Rémunération personnels enseignants </t>
  </si>
  <si>
    <t>6443 - Rémunération du médecin de l’établissement</t>
  </si>
  <si>
    <t>6444 - Indemnités de direction et de gestion (formation continue)</t>
  </si>
  <si>
    <t>6445 - Rémunérations des contrats aidés</t>
  </si>
  <si>
    <t>6447 - Rémunérations des assistants d’éducation</t>
  </si>
  <si>
    <t>6448 - Autres rémunérations</t>
  </si>
  <si>
    <t>6451 - Cotisations à l’URSSAF</t>
  </si>
  <si>
    <t>6452 - Cotisations aux mutuelles</t>
  </si>
  <si>
    <t xml:space="preserve">6453 - Cotisations aux caisses de retraite et pensions civiles </t>
  </si>
  <si>
    <t>6454 - Cotisations aux assurances chômage</t>
  </si>
  <si>
    <t>647 - Autres charges sociales</t>
  </si>
  <si>
    <t>648 - Autres charges de personnel</t>
  </si>
  <si>
    <t>6511- Redevances pour concessions, brevets, licences, marques et procédés</t>
  </si>
  <si>
    <t>6516 - Droits d’auteur et de reproduction</t>
  </si>
  <si>
    <t>6572 – Dotation d’équipement des élèves</t>
  </si>
  <si>
    <t>6576 – Aide sociale en faveur des élèves</t>
  </si>
  <si>
    <t>6578 – Autres charges spécifiques</t>
  </si>
  <si>
    <t>6583 – Charges de gestion courante provenant de l’annulation d’ordres de recette des exercices antérieurs</t>
  </si>
  <si>
    <t>666 – Pertes de change</t>
  </si>
  <si>
    <t>667 – Charges nettes sur cessions de valeurs mobilières de placement</t>
  </si>
  <si>
    <t>668 – Autres charges financières</t>
  </si>
  <si>
    <t>6811 – Dotations aux amortissements des immobilisations incorporelles et corporelles</t>
  </si>
  <si>
    <t>6815 - Dotations aux provisions pour risques et charges d’exploitation</t>
  </si>
  <si>
    <t>6816 - Dotations aux dépréciations des immobilisations incorporelles et corporelles</t>
  </si>
  <si>
    <t>686 - Dotations aux amortissements et aux provisions – Charges financières</t>
  </si>
  <si>
    <t>701 - Ventes d’objets confectionnés</t>
  </si>
  <si>
    <t>703 - Ventes de produits résiduels</t>
  </si>
  <si>
    <t>7062 - Produits de la restauration scolaire et de l’hébergement</t>
  </si>
  <si>
    <t xml:space="preserve">7066 - Produits issus des actions de formation </t>
  </si>
  <si>
    <t>7067 - Contribution des participants</t>
  </si>
  <si>
    <t xml:space="preserve">7068 - Autres prestations de services     </t>
  </si>
  <si>
    <t>7083 - Locations diverses</t>
  </si>
  <si>
    <t>7084 - Mise à disposition de personnels facturée</t>
  </si>
  <si>
    <t>7087 - Participation d'autres organismes aux frais généraux</t>
  </si>
  <si>
    <t>7088 - Autres produits d'activités annexes</t>
  </si>
  <si>
    <t>709 - Rabais, remises et ristournes accordés par l’établissement</t>
  </si>
  <si>
    <t>7133 - Variation du stock des en-cours de production de biens</t>
  </si>
  <si>
    <t>7134 - Variation du stock des en-cours de production de services</t>
  </si>
  <si>
    <t>7135 - Variation du stock des produits finis</t>
  </si>
  <si>
    <t>7442 - Subventions de la région</t>
  </si>
  <si>
    <t>7443 - Subventions du département</t>
  </si>
  <si>
    <t>7444 - Subventions des communes et groupements de collectivités</t>
  </si>
  <si>
    <t>7446 - Subventions de l’Union européenne</t>
  </si>
  <si>
    <t>7447 - Subventions des autres organismes internationaux</t>
  </si>
  <si>
    <t xml:space="preserve">7448 - Autres subventions </t>
  </si>
  <si>
    <t>7461 - Action de mécénat</t>
  </si>
  <si>
    <t>7466 - Dons et legs (caisse de solidarité)</t>
  </si>
  <si>
    <t>7468 - Autres dons et legs</t>
  </si>
  <si>
    <t>7481 - Produits des versements libératoires ouvrant droit à l'exonération de la taxe d'apprentissage</t>
  </si>
  <si>
    <t>7482 - Contributions hors convention des entreprises et organismes professionnels</t>
  </si>
  <si>
    <t>7484 - Participation des associations au titre du fonds social pour les cantines</t>
  </si>
  <si>
    <t>7488 - Autres subventions d’exploitation</t>
  </si>
  <si>
    <t xml:space="preserve">751 - Redevances pour brevets, licences, marques et procédés, droits et valeurs similaires </t>
  </si>
  <si>
    <t>761 - Produits de participations</t>
  </si>
  <si>
    <t>762 - Produits des autres immobilisations financières</t>
  </si>
  <si>
    <t>763 - Revenus des autres créances</t>
  </si>
  <si>
    <t>764 - Revenus des valeurs mobilières de placement</t>
  </si>
  <si>
    <t>765 - Escomptes obtenus</t>
  </si>
  <si>
    <t>766 - Gains de change</t>
  </si>
  <si>
    <t>767 - Produits nets sur cessions de valeurs mobilières de placement</t>
  </si>
  <si>
    <t>7688 - Divers autres produits financiers</t>
  </si>
  <si>
    <t>7815 - Reprises sur provisions pour risques et charges d'exploitation</t>
  </si>
  <si>
    <t>7816 - Reprises sur dépréciations des immobilisations incorporelles et corporelles</t>
  </si>
  <si>
    <t>801 - Engagements donnés par l'établissement</t>
  </si>
  <si>
    <t>802 - Engagements reçus par l'établissement</t>
  </si>
  <si>
    <t>809 - Contrepartie des engagements</t>
  </si>
  <si>
    <t>861 - Titres et valeurs en portefeuille</t>
  </si>
  <si>
    <t>862 - Titres et valeurs chez les correspondants</t>
  </si>
  <si>
    <t>863 - Comptes de prise en charge</t>
  </si>
  <si>
    <t>890 - Bilan d'ouverture</t>
  </si>
  <si>
    <t>891 - Bilan de clôture</t>
  </si>
  <si>
    <t>615 - Entretien et réparation des éléments de l'actif</t>
  </si>
  <si>
    <t>62512 - Voyages et déplacements et missions du personnel</t>
  </si>
  <si>
    <t>625112 - sorties pédagogiques</t>
  </si>
  <si>
    <t>625111- voyages pédagogiques</t>
  </si>
  <si>
    <t>10 - Capital et réserves</t>
  </si>
  <si>
    <t>10411 - Contrepartie et financement des actifs mis à disposition des établissements – État</t>
  </si>
  <si>
    <t>10412 - Contrepartie et financement des actifs remis en pleine propriété – État</t>
  </si>
  <si>
    <t>10413 - Financement des autres actifs – État</t>
  </si>
  <si>
    <t>104 - Financements rattachés à des actifs déterminés (dont contre-partie des biens remis)</t>
  </si>
  <si>
    <t>1041 - Valeur initiale des financements rattachés à des actifs</t>
  </si>
  <si>
    <t>1049 - Reprise au résultat des financements rattachés à des actifs</t>
  </si>
  <si>
    <t>10491 -Reprise au résultat de la contre-partie et du financement des actifs mis à disposition des établissements - État</t>
  </si>
  <si>
    <t>10492-Reprise au résultat de la contre-partie et du financement des actifs remis  pleine propriété - État</t>
  </si>
  <si>
    <t>10493 - Reprise au résultat du financement des autres actifs - État</t>
  </si>
  <si>
    <t>13 - FINANCEMENT DE L'ACTIF PAR DES TIERS AUTRES QUE L’ÉTAT</t>
  </si>
  <si>
    <t>11 - REPORT A NOUVEAU (solde créditeur ou débiteur)</t>
  </si>
  <si>
    <t>12 - RÉSULTAT DE L'EXERCICE (bénéfice ou perte)</t>
  </si>
  <si>
    <t>131 - Financements non rattachés à des actifs déterminés</t>
  </si>
  <si>
    <t>120 - Résultat de l'exercice (bénéfice)</t>
  </si>
  <si>
    <t>129 - Résultat de l'exercice (perte)</t>
  </si>
  <si>
    <t>134 - Financements rattachés à des actifs déterminés</t>
  </si>
  <si>
    <t xml:space="preserve">1341 - Valeur initiale des financements rattachés à des actifs </t>
  </si>
  <si>
    <t>13412 - Régions</t>
  </si>
  <si>
    <t>13413 - Départements</t>
  </si>
  <si>
    <t>13414 - Communes et groupements de communes</t>
  </si>
  <si>
    <t xml:space="preserve">13415 - Autres collectivités et établissements publics </t>
  </si>
  <si>
    <t>1349 - Reprise au résultat des financements rattachés à des actifs</t>
  </si>
  <si>
    <t>13492 - Régions</t>
  </si>
  <si>
    <t>13493 - Départements</t>
  </si>
  <si>
    <t>13494 - Communes et groupements de communes</t>
  </si>
  <si>
    <t>13495 - Autres collectivités et établissements publics</t>
  </si>
  <si>
    <t>1317 - autres organismes</t>
  </si>
  <si>
    <t>15 - PROVISIONS POUR RISQUES ET CHARGES</t>
  </si>
  <si>
    <t>151 - Provisions pour risques</t>
  </si>
  <si>
    <t>158 - Autres provisions pour charges</t>
  </si>
  <si>
    <t>16 - EMPRUNTS ET DETTES ASSIMILÉES</t>
  </si>
  <si>
    <t>167 - Emprunts et dettes assorties de conditions particulières</t>
  </si>
  <si>
    <t>18 - COMPTES DE LIAISON</t>
  </si>
  <si>
    <t>20 - IMMOBILISATIONS INCORPORELLES</t>
  </si>
  <si>
    <t>2053 – Logiciels</t>
  </si>
  <si>
    <t>2058 - Autres concessions et droits similaires, brevets, licences, marques, procédés, droits et valeurs similaires</t>
  </si>
  <si>
    <t>21 - IMMOBILISATIONS CORPORELLES</t>
  </si>
  <si>
    <t>218 - Autres immobilisations corporelles</t>
  </si>
  <si>
    <t>23 - IMMOBILISATIONS EN COURS</t>
  </si>
  <si>
    <t>26 - PARTICIPATIONS ET CRÉANCES RATTACHÉES A DES PARTICIPATIONS</t>
  </si>
  <si>
    <t>27 - Autres immobilisations financières</t>
  </si>
  <si>
    <t>28 - AMORTISSEMENTS DES IMMOBILISATIONS</t>
  </si>
  <si>
    <t>2805 - Concessions et droits similaires, brevets, licences, droits et valeurs similaires</t>
  </si>
  <si>
    <t>281 - Amortissements des immobilisations corporelles</t>
  </si>
  <si>
    <t>29 - DÉPRÉCIATION DES IMMOBILISATIONS</t>
  </si>
  <si>
    <t>31 - MATIERES PREMIERES</t>
  </si>
  <si>
    <t>32 - AUTRES APPROVISIONNEMENTS</t>
  </si>
  <si>
    <t>321 - Matières consommables</t>
  </si>
  <si>
    <t>322 - fournitures consommables</t>
  </si>
  <si>
    <t>33 - En cours de production de biens</t>
  </si>
  <si>
    <t>34 - En cours de production de services</t>
  </si>
  <si>
    <t>35 - Stocks de produits</t>
  </si>
  <si>
    <t>39 - Dépréciations des stocks et en cours</t>
  </si>
  <si>
    <t>40 - Fournisseurs et comptes rattachés</t>
  </si>
  <si>
    <t>401 - Fournisseurs ordinaires</t>
  </si>
  <si>
    <t>404 - Fournisseurs d'immobilisations</t>
  </si>
  <si>
    <t>408 - Fournisseurs - Factures non parvenues</t>
  </si>
  <si>
    <t>4088 - Fournisseurs - Intérêts courus</t>
  </si>
  <si>
    <t>409 - Fournisseurs débiteurs</t>
  </si>
  <si>
    <t>41 - CLIENTS ET COMPTES RATTACHES</t>
  </si>
  <si>
    <t>416 - Créances contentieuses</t>
  </si>
  <si>
    <t>419 - Clients créditeurs</t>
  </si>
  <si>
    <t>42 - PERSONNEL ET COMPTES RATTACHES</t>
  </si>
  <si>
    <t>428 - Personnel - charges à payer et produits à recevoir</t>
  </si>
  <si>
    <t>429 - Déficits et débets des comptables et régisseurs</t>
  </si>
  <si>
    <t>43 - SÉCURITÉ SOCIALE ET AUTRES ORGANISMES SOCIAUX</t>
  </si>
  <si>
    <t>4311 - Régime général</t>
  </si>
  <si>
    <t>4313 - Contribution sociale généralisée (CSG)</t>
  </si>
  <si>
    <t>4314 - Contribution au remboursement de la dette sociale (CRDS)</t>
  </si>
  <si>
    <t>438 - Organismes sociaux - charges à payer et produits à recevoir</t>
  </si>
  <si>
    <t>441 - État et autres collectivités publiques - Subventions à recevoir</t>
  </si>
  <si>
    <t>4411 - État</t>
  </si>
  <si>
    <t>44118 - Autres subventions de l'Etat (autres ministères)</t>
  </si>
  <si>
    <t>4412 - Collectivité de rattachement</t>
  </si>
  <si>
    <t>4419 - Avances sur subvention</t>
  </si>
  <si>
    <t>44191 - Avances subventions de l’Etat</t>
  </si>
  <si>
    <t>44192 - Avances subventions de la collectivité de rattachement</t>
  </si>
  <si>
    <t>442 – État – Prélèvement à la source</t>
  </si>
  <si>
    <t>4426 - Prélèvement à la source</t>
  </si>
  <si>
    <t>445 - État - Taxes sur le chiffre d'affaires</t>
  </si>
  <si>
    <t>448 - Etat et autres collectivités publiques - Charges à payer, produits à recevoir</t>
  </si>
  <si>
    <t>4487 - Etat et autres collectivités publiques - Produits à recevoir</t>
  </si>
  <si>
    <t>46 - Débiteurs et créditeurs divers</t>
  </si>
  <si>
    <t>466 - Autres comptes créditeurs</t>
  </si>
  <si>
    <t>467 - Autres comptes débiteurs ou créditeurs</t>
  </si>
  <si>
    <t>468 - Produits à recevoir et charges à payer</t>
  </si>
  <si>
    <t>47 - Comptes transitoires ou d'attente</t>
  </si>
  <si>
    <t>473 - Recettes et dépenses à transférer</t>
  </si>
  <si>
    <t>471 - Recettes à classer</t>
  </si>
  <si>
    <t>472 - Dépenses à classer et à régulariser</t>
  </si>
  <si>
    <t>4731 - Recettes à transférer</t>
  </si>
  <si>
    <t>476 - Différences de conversion en devises - Actifs</t>
  </si>
  <si>
    <t>477 - Différences de conversion en devises - Passifs</t>
  </si>
  <si>
    <t>48 - Comptes de régularisation</t>
  </si>
  <si>
    <t>49 - Dépréciations des comptes de tiers</t>
  </si>
  <si>
    <t>50 - Valeurs mobilières de placement</t>
  </si>
  <si>
    <t>51 - Banques, établissements financiers et assimilés</t>
  </si>
  <si>
    <t>511 - Valeurs à l'encaissement</t>
  </si>
  <si>
    <t>515 - Trésor</t>
  </si>
  <si>
    <t>53 – Caisse</t>
  </si>
  <si>
    <t>54 - Régies d'avances et accréditifs</t>
  </si>
  <si>
    <t>58 - Virements internes</t>
  </si>
  <si>
    <t>59 - Dépréciations des comptes financiers</t>
  </si>
  <si>
    <t>60 - Achats et variation de stocks</t>
  </si>
  <si>
    <t>XXX</t>
  </si>
  <si>
    <t>Contrepartie et financement des actifs mis à disposition des établissements – État</t>
  </si>
  <si>
    <t>Contrepartie et financement des actifs remis en pleine propriété – État</t>
  </si>
  <si>
    <t xml:space="preserve"> Financement des autres actifs – État</t>
  </si>
  <si>
    <t>Reprise au résultat de la contre-partie et du financement des actifs mis à disposition des établissements - État</t>
  </si>
  <si>
    <t>Reprise au résultat de la contre-partie et du financement des actifs remis  pleine propriété - État</t>
  </si>
  <si>
    <t>Reprise au résultat du financement des autres actifs - État</t>
  </si>
  <si>
    <t>Résultat de l'exercice (bénéfice)</t>
  </si>
  <si>
    <t xml:space="preserve"> Résultat de l'exercice (perte)</t>
  </si>
  <si>
    <t>Financements non rattachés à des actifs déterminés - Région</t>
  </si>
  <si>
    <t>Financements non rattachés à des actifs déterminés - Département</t>
  </si>
  <si>
    <t>Financements non rattachés à des actifs déterminés -  Commune et groupement de communes</t>
  </si>
  <si>
    <t>Financements non rattachés à des actifs déterminés - Autres collectivités et établissements publics</t>
  </si>
  <si>
    <t>Financements non rattachés à des actifs déterminés - Union europèenne</t>
  </si>
  <si>
    <t>134120</t>
  </si>
  <si>
    <t>134130</t>
  </si>
  <si>
    <t>134140</t>
  </si>
  <si>
    <t>134150</t>
  </si>
  <si>
    <t>134170</t>
  </si>
  <si>
    <t>134180</t>
  </si>
  <si>
    <t>Valeur initiale des financements rattachés à des actifs - Régions</t>
  </si>
  <si>
    <t>Valeur initiale des financements rattachés à des actifs - Départements</t>
  </si>
  <si>
    <t>Valeur initiale des financements rattachés à des actifs - Communes et groupements de communes</t>
  </si>
  <si>
    <t xml:space="preserve">Valeur initiale des financements rattachés à des actifs - Autres collectivités et établissements publics </t>
  </si>
  <si>
    <t>134920</t>
  </si>
  <si>
    <t>134930</t>
  </si>
  <si>
    <t>134940</t>
  </si>
  <si>
    <t>134950</t>
  </si>
  <si>
    <t>134970</t>
  </si>
  <si>
    <t>134980</t>
  </si>
  <si>
    <t>Reprise au résultat des financements rattachés à des actifs - Régions</t>
  </si>
  <si>
    <t>Reprise au résultat des financements rattachés à des actifs - Départements</t>
  </si>
  <si>
    <t>Reprise au résultat des financements rattachés à des actifs - Communes et groupements de communes</t>
  </si>
  <si>
    <t>Reprise au résultat des financements rattachés à des actifs - Autres collectivités et établissements publics</t>
  </si>
  <si>
    <t>151100</t>
  </si>
  <si>
    <t>151500</t>
  </si>
  <si>
    <t>151800</t>
  </si>
  <si>
    <t>Provisions pour pertes de change</t>
  </si>
  <si>
    <t>Autres provisions pour risques</t>
  </si>
  <si>
    <t>158200</t>
  </si>
  <si>
    <t>158300</t>
  </si>
  <si>
    <t xml:space="preserve">Provisions pour CET </t>
  </si>
  <si>
    <t xml:space="preserve">Provisions pour CET – Charges sociales et fiscales </t>
  </si>
  <si>
    <t>205300</t>
  </si>
  <si>
    <t>205800</t>
  </si>
  <si>
    <t>212000</t>
  </si>
  <si>
    <t>211000</t>
  </si>
  <si>
    <t>213000</t>
  </si>
  <si>
    <t>214000</t>
  </si>
  <si>
    <t>215000</t>
  </si>
  <si>
    <t>216000</t>
  </si>
  <si>
    <t>217000</t>
  </si>
  <si>
    <t>218100</t>
  </si>
  <si>
    <t>218200</t>
  </si>
  <si>
    <t>218300</t>
  </si>
  <si>
    <t>218400</t>
  </si>
  <si>
    <t>231000</t>
  </si>
  <si>
    <t>232000</t>
  </si>
  <si>
    <t>237000</t>
  </si>
  <si>
    <t>238000</t>
  </si>
  <si>
    <t xml:space="preserve"> Immobilisations corporelles en cours</t>
  </si>
  <si>
    <t xml:space="preserve"> Immobilisations incorporelles en cours</t>
  </si>
  <si>
    <t>Avances et acomptes versés sur immobilisations incorporelles</t>
  </si>
  <si>
    <t>Avances et acomptes versés sur commandes d'immobilisations corporelles</t>
  </si>
  <si>
    <t>275000</t>
  </si>
  <si>
    <t>Dépôts et cautionnements versés</t>
  </si>
  <si>
    <t>281200</t>
  </si>
  <si>
    <t>281300</t>
  </si>
  <si>
    <t>281400</t>
  </si>
  <si>
    <t>281500</t>
  </si>
  <si>
    <t>Amortissements - Agencements - Aménagements de terrains</t>
  </si>
  <si>
    <t>Amortissements - Constructions</t>
  </si>
  <si>
    <t>Amortissements -  Constructions sur sol d'autrui</t>
  </si>
  <si>
    <t>Amortissements - Installations techniques, matériels industriels et outillages</t>
  </si>
  <si>
    <t>291000</t>
  </si>
  <si>
    <t>293000</t>
  </si>
  <si>
    <t>296000</t>
  </si>
  <si>
    <t>297000</t>
  </si>
  <si>
    <t>290000</t>
  </si>
  <si>
    <t>Dépréciations des immobilisations incorporelles</t>
  </si>
  <si>
    <t>Dépréciations des immobilisations corporelles</t>
  </si>
  <si>
    <t>Dépréciations des participations et créances rattachées à des participations</t>
  </si>
  <si>
    <t>A SUBDIVISER?</t>
  </si>
  <si>
    <t>3221 -Trousseaux (linges)</t>
  </si>
  <si>
    <t>401200</t>
  </si>
  <si>
    <t>401700</t>
  </si>
  <si>
    <t xml:space="preserve">Fournisseurs - Achats de biens ou prestations </t>
  </si>
  <si>
    <t>Fournisseurs  - Retenues de garanties et oppositions</t>
  </si>
  <si>
    <t>404200</t>
  </si>
  <si>
    <t>404700</t>
  </si>
  <si>
    <t xml:space="preserve">Fournisseurs d'immobilisations   </t>
  </si>
  <si>
    <t>Retenues de garanties et oppositions sur fournisseurs d'immobilisations</t>
  </si>
  <si>
    <t>408100</t>
  </si>
  <si>
    <t>408400</t>
  </si>
  <si>
    <t xml:space="preserve">Fournisseurs - Factures non parvenues </t>
  </si>
  <si>
    <t>Fournisseurs d’immobilisations - Factures non parvenues</t>
  </si>
  <si>
    <t>409100</t>
  </si>
  <si>
    <t>409600</t>
  </si>
  <si>
    <t>409800</t>
  </si>
  <si>
    <t>Fournisseurs - Créances pour emballages et matériels à rendre</t>
  </si>
  <si>
    <t>412200</t>
  </si>
  <si>
    <t>412300</t>
  </si>
  <si>
    <t>418100</t>
  </si>
  <si>
    <t>419800</t>
  </si>
  <si>
    <t>Rabais, remises, ristournes à accorder et autres avoirs à établir</t>
  </si>
  <si>
    <t>441220</t>
  </si>
  <si>
    <t>441230</t>
  </si>
  <si>
    <t>441250</t>
  </si>
  <si>
    <t>441280</t>
  </si>
  <si>
    <t>Autres subventions de la collectivité de rattachement</t>
  </si>
  <si>
    <t>441410</t>
  </si>
  <si>
    <t>441460</t>
  </si>
  <si>
    <t>441470</t>
  </si>
  <si>
    <t>441480</t>
  </si>
  <si>
    <t>Autres subventions d’établissements publics</t>
  </si>
  <si>
    <t xml:space="preserve">Collectivité de rattachement - Subvention de fonctionnement </t>
  </si>
  <si>
    <t>Collectivité de rattachement - Subventions d'investissement</t>
  </si>
  <si>
    <t>441913</t>
  </si>
  <si>
    <t>441916</t>
  </si>
  <si>
    <t>441917</t>
  </si>
  <si>
    <t>441918</t>
  </si>
  <si>
    <t>441915</t>
  </si>
  <si>
    <t>44116 - Subventions programme 230 vie de l’élève - autres dispositifs</t>
  </si>
  <si>
    <t>441923</t>
  </si>
  <si>
    <t>441925</t>
  </si>
  <si>
    <t>441928</t>
  </si>
  <si>
    <t>441970</t>
  </si>
  <si>
    <t>441980</t>
  </si>
  <si>
    <t>Collectivité de rattachement -Avances subventions d'investissement</t>
  </si>
  <si>
    <t>Collectivité de rattachement - Avances subventions Bourses et aides</t>
  </si>
  <si>
    <t>Avances autres subventions de la collectivité de rattachement</t>
  </si>
  <si>
    <t>Avances autres subventions d’établissements publics</t>
  </si>
  <si>
    <t>441700</t>
  </si>
  <si>
    <t>441800</t>
  </si>
  <si>
    <t>Autres subventions</t>
  </si>
  <si>
    <t>Avances autres subventions</t>
  </si>
  <si>
    <t>442600</t>
  </si>
  <si>
    <t>443800</t>
  </si>
  <si>
    <t>448200</t>
  </si>
  <si>
    <t>448600</t>
  </si>
  <si>
    <t>466210</t>
  </si>
  <si>
    <t>466220</t>
  </si>
  <si>
    <t>xxx</t>
  </si>
  <si>
    <t>418200</t>
  </si>
  <si>
    <t>469 - Autres tiers -Avances et acomptes versés</t>
  </si>
  <si>
    <t>467200</t>
  </si>
  <si>
    <t>467400</t>
  </si>
  <si>
    <t>467600</t>
  </si>
  <si>
    <t>Participation des associations au titre du fonds social pour les cantines</t>
  </si>
  <si>
    <t>Autres comptes débiteurs ou créditeurs</t>
  </si>
  <si>
    <t>468600</t>
  </si>
  <si>
    <t>468700</t>
  </si>
  <si>
    <t>Autres produits à recevoir</t>
  </si>
  <si>
    <t>486000</t>
  </si>
  <si>
    <t>Charges constatées d'avance</t>
  </si>
  <si>
    <t xml:space="preserve">Produits constatés d'avance  </t>
  </si>
  <si>
    <t>511200</t>
  </si>
  <si>
    <t>511400</t>
  </si>
  <si>
    <t>511500</t>
  </si>
  <si>
    <t>511600</t>
  </si>
  <si>
    <t>511700</t>
  </si>
  <si>
    <t>511800</t>
  </si>
  <si>
    <t xml:space="preserve">Chèques vacances à l’encaissement  </t>
  </si>
  <si>
    <t xml:space="preserve">Titres restaurant à l’encaissement  </t>
  </si>
  <si>
    <t xml:space="preserve"> Cartes bancaires à l’encaissement  </t>
  </si>
  <si>
    <t>Prélèvements automatiques</t>
  </si>
  <si>
    <t xml:space="preserve">Effets impayés </t>
  </si>
  <si>
    <t xml:space="preserve">Autres valeurs à l’encaissement </t>
  </si>
  <si>
    <t>515100</t>
  </si>
  <si>
    <t>515900</t>
  </si>
  <si>
    <t>531000</t>
  </si>
  <si>
    <t>Caisse</t>
  </si>
  <si>
    <t>548000</t>
  </si>
  <si>
    <t>Avances pour menues dépenses</t>
  </si>
  <si>
    <t>601100</t>
  </si>
  <si>
    <t>601300</t>
  </si>
  <si>
    <t>601 - Achats d'approvisionnements</t>
  </si>
  <si>
    <t>602 - Achats d'autres approvisionnements</t>
  </si>
  <si>
    <t>603 - Variation des stocks (approvisionnements et marchandises)</t>
  </si>
  <si>
    <t>606 - Achats non stockés de fournitures</t>
  </si>
  <si>
    <t>60611 - Eau</t>
  </si>
  <si>
    <t>60614 - Carburants et lubrifiants</t>
  </si>
  <si>
    <t>60612 - Gaz</t>
  </si>
  <si>
    <t>606110</t>
  </si>
  <si>
    <t>606120</t>
  </si>
  <si>
    <t>606130</t>
  </si>
  <si>
    <t>606140</t>
  </si>
  <si>
    <t>Fournitures non stockables - Eau</t>
  </si>
  <si>
    <t>Fournitures non stockables - Gaz</t>
  </si>
  <si>
    <t>Fournitures non stockables -  Carburants et lubrifiants</t>
  </si>
  <si>
    <t>606300</t>
  </si>
  <si>
    <t>606400</t>
  </si>
  <si>
    <t>606500</t>
  </si>
  <si>
    <t>606600</t>
  </si>
  <si>
    <t>606700</t>
  </si>
  <si>
    <t>606800</t>
  </si>
  <si>
    <t>609000</t>
  </si>
  <si>
    <t>Fournitures et petit matériel d’entretien</t>
  </si>
  <si>
    <t xml:space="preserve"> Fournitures administratives</t>
  </si>
  <si>
    <t>Linge, vêtements de travail et produits de nettoyage</t>
  </si>
  <si>
    <t>Infirmerie et produits pharmaceutiques</t>
  </si>
  <si>
    <t>Fournitures et matériels d'enseignement (non immobilisables)</t>
  </si>
  <si>
    <t>Autres fournitures (matériels, mobiliers et outillages non immobilisables...)</t>
  </si>
  <si>
    <t>Rabais, remises et ristournes obtenus sur achats</t>
  </si>
  <si>
    <t>61 - SERVICES EXTÉRIEURS</t>
  </si>
  <si>
    <t>611 - Sous-traitance générale</t>
  </si>
  <si>
    <t>611100</t>
  </si>
  <si>
    <t>611200</t>
  </si>
  <si>
    <t>Sous traitance - Diverses prestations d’entretien</t>
  </si>
  <si>
    <t>611800</t>
  </si>
  <si>
    <t>Autres activités sous-traitées</t>
  </si>
  <si>
    <t>6131 - Locations immobilières</t>
  </si>
  <si>
    <t>6132 - Autres locations</t>
  </si>
  <si>
    <t>612000</t>
  </si>
  <si>
    <t>Redevances de crédit-bail</t>
  </si>
  <si>
    <t>613100</t>
  </si>
  <si>
    <t>613200</t>
  </si>
  <si>
    <t>Locations immobilières</t>
  </si>
  <si>
    <t>Autres locations</t>
  </si>
  <si>
    <t>614000</t>
  </si>
  <si>
    <t>Charges locatives et de copropriété</t>
  </si>
  <si>
    <t>615000</t>
  </si>
  <si>
    <t>Entretien et réparation des éléments de l'actif</t>
  </si>
  <si>
    <t>616000</t>
  </si>
  <si>
    <t>Primes d’assurance</t>
  </si>
  <si>
    <t>617000</t>
  </si>
  <si>
    <t>Études et recherches </t>
  </si>
  <si>
    <t>618 -Services extérieurs divers</t>
  </si>
  <si>
    <t>619000</t>
  </si>
  <si>
    <t xml:space="preserve"> Rabais, remises et ristournes obtenus sur services extérieurs</t>
  </si>
  <si>
    <t>621000</t>
  </si>
  <si>
    <t>622000</t>
  </si>
  <si>
    <t>623000</t>
  </si>
  <si>
    <t>Personnels extérieurs à l’établissement</t>
  </si>
  <si>
    <t>Publicité, publications, relations publiques</t>
  </si>
  <si>
    <t>624 - Transports de biens et transports collectifs de personnes</t>
  </si>
  <si>
    <t>624000</t>
  </si>
  <si>
    <t>Transports de biens et transports collectifs de personnes (hors voyages et sorties)</t>
  </si>
  <si>
    <t>625 - Déplacements, missions et réceptions</t>
  </si>
  <si>
    <t>625111</t>
  </si>
  <si>
    <t xml:space="preserve">6251 - Voyages et déplacements et missions </t>
  </si>
  <si>
    <t>62511 - Voyages et déplacements et missions des élèves et étudiants</t>
  </si>
  <si>
    <t>625113</t>
  </si>
  <si>
    <t>625112</t>
  </si>
  <si>
    <t>625113 - Stages et périodes de formation en entreprises</t>
  </si>
  <si>
    <t>625400</t>
  </si>
  <si>
    <t>625700</t>
  </si>
  <si>
    <t>Frais d’inscription aux colloques</t>
  </si>
  <si>
    <t>626000</t>
  </si>
  <si>
    <t>Frais postaux et frais de télécommunications</t>
  </si>
  <si>
    <t>627000</t>
  </si>
  <si>
    <t>628 - Charges externes diverses</t>
  </si>
  <si>
    <t>628200</t>
  </si>
  <si>
    <t>Formation des personnels</t>
  </si>
  <si>
    <t>628600</t>
  </si>
  <si>
    <t>628800</t>
  </si>
  <si>
    <t>628700</t>
  </si>
  <si>
    <t xml:space="preserve">Concours divers (cotisations,…) </t>
  </si>
  <si>
    <t>629000</t>
  </si>
  <si>
    <t>Rabais, remises, ristournes obtenus sur autres services extérieurs</t>
  </si>
  <si>
    <t>63 - IMPÔTS, TAXES ET VERSEMENTS ASSIMILES</t>
  </si>
  <si>
    <t>62 - AUTRES SERVICES EXTÉRIEURS</t>
  </si>
  <si>
    <t>633 - Impôts, taxes et versements assimilés sur rémunérations (autres organismes)</t>
  </si>
  <si>
    <t>635000</t>
  </si>
  <si>
    <t>637000</t>
  </si>
  <si>
    <t>Autres impôts, taxes et versements assimilés (administration des impôts)</t>
  </si>
  <si>
    <t>Autres impôts, taxes et versements assimilés (autres organismes)</t>
  </si>
  <si>
    <t>6411 - rémunérations personnels non enseignants - salaires appointements</t>
  </si>
  <si>
    <t>6414 - indemnité compensatrice à la hausse de la CSG</t>
  </si>
  <si>
    <t>644 - Rémunération du personnel recruté en application de conventions et rémunérations diverses</t>
  </si>
  <si>
    <t>645 - Charges de Sécurité sociale et de prévoyance</t>
  </si>
  <si>
    <t>64 - CHARGES DE PERSONNEL</t>
  </si>
  <si>
    <t>65 - AUTRES CHARGES DE GESTION COURANTE</t>
  </si>
  <si>
    <t>651 - Redevances pour concessions, brevets, licences, marques, procédés, logiciels, droits et valeurs similaires</t>
  </si>
  <si>
    <t>651100</t>
  </si>
  <si>
    <t>651600</t>
  </si>
  <si>
    <t>656100</t>
  </si>
  <si>
    <t>656200</t>
  </si>
  <si>
    <t>653 - Transfert à des collectivités ou à divers organismes</t>
  </si>
  <si>
    <t>6531 - Transfert aux EPLE</t>
  </si>
  <si>
    <t>6532 - Transfert à la collectivité territoriale de rattachement</t>
  </si>
  <si>
    <t xml:space="preserve">6533 - Transfert aux services académiques </t>
  </si>
  <si>
    <t xml:space="preserve">6534 - Transfert aux associations </t>
  </si>
  <si>
    <t>6538 - Divers autres transferts</t>
  </si>
  <si>
    <t>655 - Quote-part de résultat sur opérations faites en commun</t>
  </si>
  <si>
    <t>655000</t>
  </si>
  <si>
    <t>Quote-part de résultat sur opérations faites en commun</t>
  </si>
  <si>
    <t>656 - Valeurs comptables des éléments d'actif cédés</t>
  </si>
  <si>
    <t>6561 - Valeurs comptables des immobilisations incorporelles cédées</t>
  </si>
  <si>
    <t>6566 - Valeurs comptables des immobilisations financières cédées</t>
  </si>
  <si>
    <t>462000</t>
  </si>
  <si>
    <t>657 - Charges spécifiques : Subventions accordées au titre de la gestion courante</t>
  </si>
  <si>
    <t>656600</t>
  </si>
  <si>
    <t>657200</t>
  </si>
  <si>
    <t>657800</t>
  </si>
  <si>
    <t>658 - Divers autres charges</t>
  </si>
  <si>
    <t>658300</t>
  </si>
  <si>
    <t>658620</t>
  </si>
  <si>
    <t>658400</t>
  </si>
  <si>
    <t>6585 - Dons, libéralités</t>
  </si>
  <si>
    <t>658500</t>
  </si>
  <si>
    <t>66 - CHARGES FINANCIÈRES</t>
  </si>
  <si>
    <t>6683 - Charges financières provenant de l'annulation d'ordres de recettes des exercices antérieurs</t>
  </si>
  <si>
    <t>666000</t>
  </si>
  <si>
    <t>667000</t>
  </si>
  <si>
    <t>68 - DOTATIONS AUX AMORTISSEMENTS, DÉPRÉCIATIONS ET PROVISIONS</t>
  </si>
  <si>
    <t>681 - Dotations aux amortissements, dépréciations et provisions - Charges d'exploitation</t>
  </si>
  <si>
    <t>681100</t>
  </si>
  <si>
    <t>681500</t>
  </si>
  <si>
    <t>681600</t>
  </si>
  <si>
    <t>6813 - Quote-part reconstituée des financements rattachés à des actifs</t>
  </si>
  <si>
    <t>6817 - Dotations aux dépréciation des actifs circulants (autres que valeurs mobilières de placement)</t>
  </si>
  <si>
    <t>68173 - Stocks et en-cours</t>
  </si>
  <si>
    <t>68174 - Créances</t>
  </si>
  <si>
    <t>681730</t>
  </si>
  <si>
    <t>681740</t>
  </si>
  <si>
    <t>Valeurs comptables des immobilisations incorporelles cédées</t>
  </si>
  <si>
    <t>6562 - Valeurs comptables des immobilisations corporelles cédées</t>
  </si>
  <si>
    <t>Valeurs comptables des immobilisations corporelles cédées</t>
  </si>
  <si>
    <t>Valeurs comptables des immobilisations financières cédées</t>
  </si>
  <si>
    <t>Dotation d’équipement des élèves</t>
  </si>
  <si>
    <t>Autres charges spécifiques</t>
  </si>
  <si>
    <t>Pertes de change</t>
  </si>
  <si>
    <t xml:space="preserve"> Charges nettes sur cessions de valeurs mobilières de placement</t>
  </si>
  <si>
    <t xml:space="preserve"> Charges financières provenant de l'encaissement de chèques vacances</t>
  </si>
  <si>
    <t xml:space="preserve"> Dotations aux amortissements des immobilisations incorporelles et corporelles</t>
  </si>
  <si>
    <t xml:space="preserve"> Dotations aux provisions pour risques et charges d’exploitation</t>
  </si>
  <si>
    <t>Dotations aux dépréciations des immobilisations incorporelles et corporelles</t>
  </si>
  <si>
    <t>Dotations aux dépréciation des actifs circulants -  Stocks et en-cours</t>
  </si>
  <si>
    <t>Dotations aux dépréciation des actifs circulants - Créances</t>
  </si>
  <si>
    <t>70 - VENTES</t>
  </si>
  <si>
    <t>706 - Prestations de services</t>
  </si>
  <si>
    <t>701000</t>
  </si>
  <si>
    <t>703000</t>
  </si>
  <si>
    <t>706210</t>
  </si>
  <si>
    <t>706220</t>
  </si>
  <si>
    <t>Ventes d’objets confectionnés</t>
  </si>
  <si>
    <t xml:space="preserve"> Ventes de produits résiduels</t>
  </si>
  <si>
    <t>Produits de la restauration et de l'hébergement des autres tiers</t>
  </si>
  <si>
    <t>706600</t>
  </si>
  <si>
    <t xml:space="preserve">Produits issus des actions de formation </t>
  </si>
  <si>
    <t>706700</t>
  </si>
  <si>
    <t>706800</t>
  </si>
  <si>
    <t xml:space="preserve">Autres prestations de services     </t>
  </si>
  <si>
    <t>708 - Produits des activités annexes</t>
  </si>
  <si>
    <t>708300</t>
  </si>
  <si>
    <t>708400</t>
  </si>
  <si>
    <t>708700</t>
  </si>
  <si>
    <t>708800</t>
  </si>
  <si>
    <t xml:space="preserve"> Locations diverses</t>
  </si>
  <si>
    <t>Mise à disposition de personnels facturée</t>
  </si>
  <si>
    <t>Participation d'autres organismes aux frais généraux</t>
  </si>
  <si>
    <t>Autres produits d'activités annexes</t>
  </si>
  <si>
    <t>709000</t>
  </si>
  <si>
    <t xml:space="preserve"> Rabais, remises et ristournes accordés par l’établissement</t>
  </si>
  <si>
    <t>71 - Production stockée (variation de l'exercice)</t>
  </si>
  <si>
    <t>713 - Variation du stock d'objets confectionnés</t>
  </si>
  <si>
    <t>72 - Production immobilisée</t>
  </si>
  <si>
    <t>721000</t>
  </si>
  <si>
    <t>722000</t>
  </si>
  <si>
    <t>74 - Subventions d'exploitation</t>
  </si>
  <si>
    <t>741 - État</t>
  </si>
  <si>
    <t>441110</t>
  </si>
  <si>
    <t>44111 - Subventions pour charges de service (lycées et collèges d'Etat)</t>
  </si>
  <si>
    <t>74111 - Subventions MEN - Dotation pour charges de service (lycées et collèges d'Etat)</t>
  </si>
  <si>
    <t>74113 -  Subventions MEN- Programme 141 " enseignement scolaire"</t>
  </si>
  <si>
    <t>74114 –  Subventions MEN - Programme 214 "soutien politique de l'EN"</t>
  </si>
  <si>
    <t>74116 –  Subventions MEN - Programme 230 "Vie de l'élève" - Autres dispositifs</t>
  </si>
  <si>
    <t>744 - Collectivités publiques et organismes internationaux</t>
  </si>
  <si>
    <t>74421 - Subventions de fonctionnement - Région</t>
  </si>
  <si>
    <t>74431 - Subventions de fonctionnement - Département</t>
  </si>
  <si>
    <t>74432 - Bourses et aides accordées - Département</t>
  </si>
  <si>
    <t xml:space="preserve">74441 - Subventions de fonctionnement - Commune </t>
  </si>
  <si>
    <t>74442 - Bourses et aides accordées - Commune</t>
  </si>
  <si>
    <t>744210</t>
  </si>
  <si>
    <t>744220</t>
  </si>
  <si>
    <t>744310</t>
  </si>
  <si>
    <t>744320</t>
  </si>
  <si>
    <t>744410</t>
  </si>
  <si>
    <t>744420</t>
  </si>
  <si>
    <t>Subventions de fonctionnement - Région</t>
  </si>
  <si>
    <t>Autres subventions - Région</t>
  </si>
  <si>
    <t>Subventions de fonctionnement - Département</t>
  </si>
  <si>
    <t>Bourses et aides accordées - Département</t>
  </si>
  <si>
    <t>Autres subventions - Département</t>
  </si>
  <si>
    <t>744600</t>
  </si>
  <si>
    <t>744700</t>
  </si>
  <si>
    <t>744800</t>
  </si>
  <si>
    <t>Subventions de l’Union européenne</t>
  </si>
  <si>
    <t>Subventions des autres organismes internationaux</t>
  </si>
  <si>
    <t xml:space="preserve">Autres subventions </t>
  </si>
  <si>
    <t>Financements européens</t>
  </si>
  <si>
    <t>746 - Dons et legs</t>
  </si>
  <si>
    <t>746100</t>
  </si>
  <si>
    <t>746600</t>
  </si>
  <si>
    <t>746800</t>
  </si>
  <si>
    <t>Action de mécénat</t>
  </si>
  <si>
    <t>Dons et legs (caisse de solidarité)</t>
  </si>
  <si>
    <t xml:space="preserve"> Autres dons et legs</t>
  </si>
  <si>
    <t>748 - Autres subventions d'exploitation</t>
  </si>
  <si>
    <t>748200</t>
  </si>
  <si>
    <t>748400</t>
  </si>
  <si>
    <t>748800</t>
  </si>
  <si>
    <t>Contributions hors convention des entreprises et organismes professionnels</t>
  </si>
  <si>
    <t>Autres subventions d’exploitation</t>
  </si>
  <si>
    <t>75 - AUTRES PRODUITS DE GESTION COURANTE</t>
  </si>
  <si>
    <t>755 - Quote-part de résultats sur opérations faites en commun (GIE)</t>
  </si>
  <si>
    <t>751000</t>
  </si>
  <si>
    <t xml:space="preserve">Redevances pour brevets, licences, marques et procédés, droits et valeurs similaires </t>
  </si>
  <si>
    <t>756 - Produits des cessions d'éléments d'actif</t>
  </si>
  <si>
    <t>7561 - Produits des cessions -Immobilisations incorporelles</t>
  </si>
  <si>
    <t>7562 - Produits des cessions - Immobilisations corporelles</t>
  </si>
  <si>
    <t>7566 - Produits des cessions - Immobilisations financières</t>
  </si>
  <si>
    <t>758 - Produits divers de gestion courante</t>
  </si>
  <si>
    <t>756100</t>
  </si>
  <si>
    <t>756200</t>
  </si>
  <si>
    <t>756600</t>
  </si>
  <si>
    <t>Produits des cessions -Immobilisations incorporelles</t>
  </si>
  <si>
    <t>Produits des cessions - Immobilisations corporelles</t>
  </si>
  <si>
    <t>Produits des cessions - Immobilisations financières</t>
  </si>
  <si>
    <t>758300</t>
  </si>
  <si>
    <t>758800</t>
  </si>
  <si>
    <t>76 - PRODUITS FINANCIERS</t>
  </si>
  <si>
    <t>768 - Autres produits financiers</t>
  </si>
  <si>
    <t>761000</t>
  </si>
  <si>
    <t>762000</t>
  </si>
  <si>
    <t>763000</t>
  </si>
  <si>
    <t>764000</t>
  </si>
  <si>
    <t>765000</t>
  </si>
  <si>
    <t>766000</t>
  </si>
  <si>
    <t>767000</t>
  </si>
  <si>
    <t>Produits de participations</t>
  </si>
  <si>
    <t xml:space="preserve"> Produits des autres immobilisations financières</t>
  </si>
  <si>
    <t>Revenus des autres créances</t>
  </si>
  <si>
    <t>Revenus des valeurs mobilières de placement</t>
  </si>
  <si>
    <t>Escomptes obtenus</t>
  </si>
  <si>
    <t>Gains de change</t>
  </si>
  <si>
    <t>Produits nets sur cessions de valeurs mobilières de placement</t>
  </si>
  <si>
    <t>768300</t>
  </si>
  <si>
    <t>768800</t>
  </si>
  <si>
    <t>Autres produits financiers</t>
  </si>
  <si>
    <t>78 - Reprises sur amortissements, dépréciations et provisions</t>
  </si>
  <si>
    <t>781 - Reprises sur amortissements, dépréciations et provisions - Produits d'exploitation</t>
  </si>
  <si>
    <t>7813 - Quote-part reprise au résultat des financements rattachés à des actifs</t>
  </si>
  <si>
    <t>7817 - Reprises sur dépréciation des actifs circulants (autres que les valeurs mobilières de placement)</t>
  </si>
  <si>
    <t>78173 - Stocks et en-cours</t>
  </si>
  <si>
    <t>78174 - Créances</t>
  </si>
  <si>
    <t>781500</t>
  </si>
  <si>
    <t>781600</t>
  </si>
  <si>
    <t>781730</t>
  </si>
  <si>
    <t>781740</t>
  </si>
  <si>
    <t>Reprises sur provisions pour risques et charges d'exploitation</t>
  </si>
  <si>
    <t>Reprises sur dépréciations des immobilisations incorporelles et corporelles</t>
  </si>
  <si>
    <t>Reprises sur dépréciation des actifs circulants  - Stocks et en-cours</t>
  </si>
  <si>
    <t>Reprises sur dépréciation des actifs circulants - Créances</t>
  </si>
  <si>
    <t>786 -Reprises sur dépréciations et provisions - Produits financiers</t>
  </si>
  <si>
    <t>80 - Engagements hors bilan</t>
  </si>
  <si>
    <t>86 - VALEURS INACTIVES</t>
  </si>
  <si>
    <t>89 - BILAN</t>
  </si>
  <si>
    <t>A ADAPTER PGI</t>
  </si>
  <si>
    <t>6535 - Transfert aux autres personnes publiques - Financement d'immobilisations non contrôlées</t>
  </si>
  <si>
    <t>7865 - Reprises sur provisions pour risques et charges financiers</t>
  </si>
  <si>
    <t>7866 - Reprises sur dépréciations des éléments financiers</t>
  </si>
  <si>
    <t>786500</t>
  </si>
  <si>
    <t>786600</t>
  </si>
  <si>
    <t xml:space="preserve"> Reprises sur provisions pour risques et charges financiers</t>
  </si>
  <si>
    <t>Reprises sur dépréciations des éléments financiers</t>
  </si>
  <si>
    <t>408800</t>
  </si>
  <si>
    <t>412800</t>
  </si>
  <si>
    <t>411300</t>
  </si>
  <si>
    <t>60613 - Electricité</t>
  </si>
  <si>
    <t>Fournitures non stockables - Electricité</t>
  </si>
  <si>
    <t>60621 - Manuels scolaires</t>
  </si>
  <si>
    <t>6062 - Livres pédagogiques et administratifs (non dématérialisés)</t>
  </si>
  <si>
    <t>60623 - Documentation administrative</t>
  </si>
  <si>
    <t xml:space="preserve">60622 -  Ouvrages centre de documentation et d'information CDI </t>
  </si>
  <si>
    <t>61811 - manuels scolaires numériques</t>
  </si>
  <si>
    <t>61812 - ouvrages numériques CDI</t>
  </si>
  <si>
    <t>6181 - supports numériques pédagogiques et administratifs</t>
  </si>
  <si>
    <t>625120</t>
  </si>
  <si>
    <t>Autres charges externes diverses</t>
  </si>
  <si>
    <t>6287 - Facturation frais services mutualisés (paye à façon, agence comptable, groupement de commande…)</t>
  </si>
  <si>
    <t>Facturation frais services mutualisés (paye à façon, agence comptable, groupement de commande…)</t>
  </si>
  <si>
    <t>Contribution des élèves et étudiants (voyages et sorties)</t>
  </si>
  <si>
    <t>70621 - Produits de la restauration et de l'hébergement des élèves et étudiants - forfait</t>
  </si>
  <si>
    <t>70622 - Produits de la restauration et de l'hébergement des élèves et étudiants -  hors forfait</t>
  </si>
  <si>
    <t>70623 - Produits de la restauration et de l'hébergement des autres tiers</t>
  </si>
  <si>
    <t>706230</t>
  </si>
  <si>
    <t>443 - Opérations particulières avec l'Etat, les collectivités publiques, les organismes internationaux et établissement publics</t>
  </si>
  <si>
    <t>44 - ÉTAT, AUTRES COLLECTIVITÉS ET ETABLISSEMENTS PUBLICS</t>
  </si>
  <si>
    <t xml:space="preserve">6118 – Autres activités sous-traitées </t>
  </si>
  <si>
    <t>Pénalités sur contrats ou conventions</t>
  </si>
  <si>
    <t>Pénalités, amendes fiscales ou pénales</t>
  </si>
  <si>
    <t xml:space="preserve">7583 - Produits de gestion courante provenant de l'annulation de demande de paiement des exercices antérieurs </t>
  </si>
  <si>
    <t>Comptes</t>
  </si>
  <si>
    <t>Intitulés</t>
  </si>
  <si>
    <t>Provisions pour litiges</t>
  </si>
  <si>
    <t>Immobilisations incorporelles - Autres concessions et droits similaires, brevets, licences, marques, procédés, droits et valeurs similaires</t>
  </si>
  <si>
    <t>Immobilisations incorporelles - Logiciels</t>
  </si>
  <si>
    <t>Immobilisations corporelles - Terrains</t>
  </si>
  <si>
    <t>Immobilisations corporelles - Agencements - Aménagements de terrains</t>
  </si>
  <si>
    <t>Immobilisations corporelles - Constructions</t>
  </si>
  <si>
    <t>Immobilisations corporelles - Constructions sur sol d'autrui</t>
  </si>
  <si>
    <t>Immobilisations corporelles - Installations techniques, matériels et outillages</t>
  </si>
  <si>
    <t>Immobilisations corporelles - Collections</t>
  </si>
  <si>
    <t>Immobilisations corporelles - Installations générales, agencements, aménagements divers (dans des constructions dont l'établissement n'est pas propriétaire ou affectataire)</t>
  </si>
  <si>
    <t>Immobilisations corporelles - Matériel de transport</t>
  </si>
  <si>
    <t xml:space="preserve"> Immobilisations corporelles - Matériel de bureau et informatique</t>
  </si>
  <si>
    <t>Immobilisations corporelles - Mobilier</t>
  </si>
  <si>
    <t>266000</t>
  </si>
  <si>
    <t>Dépréciations des immobilisations en cours</t>
  </si>
  <si>
    <t>Dépréciations des autres immobilisations financières</t>
  </si>
  <si>
    <t>3211 - Charbon</t>
  </si>
  <si>
    <t>Fournisseurs - Intérêts courus</t>
  </si>
  <si>
    <t>Fournisseurs -  Rabais, remises, ristournes à obtenir et autres avoirs non encore reçus</t>
  </si>
  <si>
    <t>441914</t>
  </si>
  <si>
    <t xml:space="preserve">4431 - Opérations pour le compte de l'Etat </t>
  </si>
  <si>
    <t>443110</t>
  </si>
  <si>
    <t>44318 - Autres opérations pour le compte de l'Etat</t>
  </si>
  <si>
    <t>443180</t>
  </si>
  <si>
    <t>4432 - Opérations pour le compte de la collectivité de rattachement</t>
  </si>
  <si>
    <t>44328 - Autres opérations pour le compte de CT</t>
  </si>
  <si>
    <t xml:space="preserve"> Autres opérations pour le compte de la collectivité de rattachement</t>
  </si>
  <si>
    <t>443210</t>
  </si>
  <si>
    <t>443280</t>
  </si>
  <si>
    <t>443300</t>
  </si>
  <si>
    <t>Opérations pour le compte des organismes internationaux</t>
  </si>
  <si>
    <t>44348 - Opération pour d'autres établissements publics</t>
  </si>
  <si>
    <t>Opérations diverses pour compte de tiers</t>
  </si>
  <si>
    <t>Créances sur cessions d'immobilisations et valeurs mobilières de placement</t>
  </si>
  <si>
    <t>Taxe d'apprentissage</t>
  </si>
  <si>
    <t>Caisse de solidarité</t>
  </si>
  <si>
    <t>471500</t>
  </si>
  <si>
    <t>471800</t>
  </si>
  <si>
    <t>Autres recettes à classer</t>
  </si>
  <si>
    <t>Dépenses payées avant ordonnancement</t>
  </si>
  <si>
    <t>Autres dépenses à régulariser</t>
  </si>
  <si>
    <t>472100</t>
  </si>
  <si>
    <t>472800</t>
  </si>
  <si>
    <t>473100</t>
  </si>
  <si>
    <t>473500</t>
  </si>
  <si>
    <t>Recettes à transférer</t>
  </si>
  <si>
    <t>Dépenses à transférer</t>
  </si>
  <si>
    <t>476100</t>
  </si>
  <si>
    <t>476200</t>
  </si>
  <si>
    <t>476800</t>
  </si>
  <si>
    <t>Différences de conversion en devises - Actif - diminution de créances</t>
  </si>
  <si>
    <t>Différences de conversion en devises - Actif - Augmentation de dette</t>
  </si>
  <si>
    <t>Différences de conversion en devises - Actif - Différences compensées par couverture de change</t>
  </si>
  <si>
    <t>Différences de conversion en devises - Passif - Augmentation de dette</t>
  </si>
  <si>
    <t>Différences de conversion en devises - Passif - Différences compensées par couverture de change</t>
  </si>
  <si>
    <t>477100</t>
  </si>
  <si>
    <t>477200</t>
  </si>
  <si>
    <t>477800</t>
  </si>
  <si>
    <t>Autres comptes transitoires</t>
  </si>
  <si>
    <t>478000</t>
  </si>
  <si>
    <t>500000</t>
  </si>
  <si>
    <t>Valeurs mobilières de placement</t>
  </si>
  <si>
    <t xml:space="preserve">Chèques bancaires à l'encaissement  </t>
  </si>
  <si>
    <t xml:space="preserve">Compte de dépôt de fonds  </t>
  </si>
  <si>
    <t xml:space="preserve">Compte de dépôt de fonds:  règlements en cours de traitement  </t>
  </si>
  <si>
    <t xml:space="preserve"> Achats d'approvisionnements:  denrées </t>
  </si>
  <si>
    <t xml:space="preserve">  Achats d'approvisionnements : matières d'œuvre</t>
  </si>
  <si>
    <t>Livres pédagogiques et administratifs (non dématérialisés): Manuels scolaires</t>
  </si>
  <si>
    <t>Livres pédagogiques et administratifs (non dématérialisés): Ouvrages CDI</t>
  </si>
  <si>
    <t>Livres pédagogiques et administratifs (non dématérialisés): Documentation administrative</t>
  </si>
  <si>
    <t>618110</t>
  </si>
  <si>
    <t>618120</t>
  </si>
  <si>
    <t>618130</t>
  </si>
  <si>
    <t>Transfert aux EPLE</t>
  </si>
  <si>
    <t xml:space="preserve">Transfert aux services académiques </t>
  </si>
  <si>
    <t xml:space="preserve"> Transfert aux associations </t>
  </si>
  <si>
    <t xml:space="preserve"> Transfert aux autres personnes publiques - Financement d'immobilisations non contrôlées</t>
  </si>
  <si>
    <t>Divers autres transferts</t>
  </si>
  <si>
    <t>653100</t>
  </si>
  <si>
    <t>653200</t>
  </si>
  <si>
    <t>653300</t>
  </si>
  <si>
    <t>653400</t>
  </si>
  <si>
    <t>653500</t>
  </si>
  <si>
    <t>653800</t>
  </si>
  <si>
    <t>Pertes sur créances irrécouvrables (admission en non valeur)</t>
  </si>
  <si>
    <t>657610</t>
  </si>
  <si>
    <t>657620</t>
  </si>
  <si>
    <t>Charges de gestion courante provenant de l’annulation de titres de recette des exercices antérieurs</t>
  </si>
  <si>
    <t>658110</t>
  </si>
  <si>
    <t>658120</t>
  </si>
  <si>
    <t>Charges financières provenant de l'annulation de titres de recettes des exercices antérieurs</t>
  </si>
  <si>
    <t>668300</t>
  </si>
  <si>
    <t>668500</t>
  </si>
  <si>
    <t>668600</t>
  </si>
  <si>
    <t>Charges financières provenant de l'encaissement des paiements par internet</t>
  </si>
  <si>
    <t>681300</t>
  </si>
  <si>
    <t>Quote-part reconstituée des financements rattachés à des actifs</t>
  </si>
  <si>
    <t>Produits de la restauration et de l'hébergement des élèves et étudiants - forfait</t>
  </si>
  <si>
    <t>Produits de la restauration et de l'hébergement des élèves et étudiants -  hors forfait</t>
  </si>
  <si>
    <t>741110</t>
  </si>
  <si>
    <t>741130</t>
  </si>
  <si>
    <t>741140</t>
  </si>
  <si>
    <t>741150</t>
  </si>
  <si>
    <t>741160</t>
  </si>
  <si>
    <t>Subventions MEN - Programme 230 "Vie de l'élève" - assistance éducative</t>
  </si>
  <si>
    <t>74115 –  Subventions MEN - Programme 230 "Vie de l'élève" - assistance éducative</t>
  </si>
  <si>
    <t>Subventions MEN - Programme 230 "Vie de l'élève" - Autres dispositifs</t>
  </si>
  <si>
    <t>Autres subventions de l'Etat (autres ministères)</t>
  </si>
  <si>
    <t>748100</t>
  </si>
  <si>
    <t>Reversement de la taxe d'apprentissage</t>
  </si>
  <si>
    <t>755000</t>
  </si>
  <si>
    <t>Quote-part de résultats sur opérations faites en commun (GIE)</t>
  </si>
  <si>
    <t xml:space="preserve">Produits de gestion courante provenant de l'annulation de demandes de paiements des exercices antérieurs </t>
  </si>
  <si>
    <t>7584 -  contentieux</t>
  </si>
  <si>
    <t>758400</t>
  </si>
  <si>
    <t xml:space="preserve"> Titres de participation et parts dans les associations, syndicats et organismes divers</t>
  </si>
  <si>
    <t>271000</t>
  </si>
  <si>
    <t>272000</t>
  </si>
  <si>
    <t>Titres immobilisés (droit de créance)</t>
  </si>
  <si>
    <t>261000</t>
  </si>
  <si>
    <t>Autres formes de participation (dont participation à constitution de patrimoine commun)</t>
  </si>
  <si>
    <t>167400</t>
  </si>
  <si>
    <t>606210</t>
  </si>
  <si>
    <t>606220</t>
  </si>
  <si>
    <t>606230</t>
  </si>
  <si>
    <t>Création d'un 106811 intitulé réserves pour charges d'achats programmés de biens futurs ?</t>
  </si>
  <si>
    <t>585000</t>
  </si>
  <si>
    <t>157 - Provisions pour gros entretien ou grande révision</t>
  </si>
  <si>
    <t>Provisions pour gros entretien ou grande révision</t>
  </si>
  <si>
    <t>157000</t>
  </si>
  <si>
    <t>2186 - Emballages immobilisables</t>
  </si>
  <si>
    <t>429100</t>
  </si>
  <si>
    <t>429200</t>
  </si>
  <si>
    <t>429400</t>
  </si>
  <si>
    <t>429500</t>
  </si>
  <si>
    <t>Autres tiers - DP à payer</t>
  </si>
  <si>
    <t>7588 -  Autres produits divers</t>
  </si>
  <si>
    <t>Autres produits divers</t>
  </si>
  <si>
    <t>Autres charges diverses</t>
  </si>
  <si>
    <t>658800</t>
  </si>
  <si>
    <t>1651- dépôts et cautionnements reçus - Elèves et étudiants</t>
  </si>
  <si>
    <t>165100</t>
  </si>
  <si>
    <t>165200</t>
  </si>
  <si>
    <t>Faut-il subdiviser le 6813 comme le 7813?</t>
  </si>
  <si>
    <t>44125 - Aides à caractère social au profit des élèves</t>
  </si>
  <si>
    <t>463 - Autres comptes débiteurs - Titre  de recettes à recouvrer</t>
  </si>
  <si>
    <t xml:space="preserve">4662 - Demandes de paiement  à payer </t>
  </si>
  <si>
    <t>46621 - Elèves et Etudiants - Demandes de paiement  à payer</t>
  </si>
  <si>
    <t>46622 - Autres tiers- Demandes de paiement  à payer</t>
  </si>
  <si>
    <t>6068 - Autres fournitures (matériels, mobiliers et outillages non immobilisables)</t>
  </si>
  <si>
    <t>7683 - Produits financiers provenant de l’annulation des ordres de paiement des exercices antérieurs</t>
  </si>
  <si>
    <t>1652- dépôts et cautionnements reçus - autres tiers</t>
  </si>
  <si>
    <t>60211 - Charbon</t>
  </si>
  <si>
    <t>60212 - Fuel</t>
  </si>
  <si>
    <t>60213 - Bois</t>
  </si>
  <si>
    <t>602110</t>
  </si>
  <si>
    <t>602120</t>
  </si>
  <si>
    <t>602130</t>
  </si>
  <si>
    <t>60221 -Trousseaux (linges)</t>
  </si>
  <si>
    <t xml:space="preserve">60222 - Fournitures scolaires </t>
  </si>
  <si>
    <t xml:space="preserve">60223 - Fournitures administratives </t>
  </si>
  <si>
    <t xml:space="preserve">60224 - Produits d’entretien </t>
  </si>
  <si>
    <t>602210</t>
  </si>
  <si>
    <t>602220</t>
  </si>
  <si>
    <t>602230</t>
  </si>
  <si>
    <t>602240</t>
  </si>
  <si>
    <t>Fournitures scolaires</t>
  </si>
  <si>
    <t>Fournitures administratives</t>
  </si>
  <si>
    <t xml:space="preserve"> Produits d'entretien</t>
  </si>
  <si>
    <t>602800</t>
  </si>
  <si>
    <t>Achats d'autres approvisionnements stockés</t>
  </si>
  <si>
    <t>6581</t>
  </si>
  <si>
    <t xml:space="preserve">Pénalités </t>
  </si>
  <si>
    <t>65811- Pénalités sur contrats ou conventions</t>
  </si>
  <si>
    <t>65812- Pénalités, amendes fiscales ou pénales</t>
  </si>
  <si>
    <t xml:space="preserve">7411 - Subvention MEN </t>
  </si>
  <si>
    <t>7418 –  Autres subventions de l'Etat (autres ministères)</t>
  </si>
  <si>
    <t>741800</t>
  </si>
  <si>
    <t>101 - Financements non rattachés à des actifs déterminés -Etat</t>
  </si>
  <si>
    <t>218600</t>
  </si>
  <si>
    <t>3218 - Autres combustibles</t>
  </si>
  <si>
    <t>3213 - Bois</t>
  </si>
  <si>
    <t>44115 - Subvention programme 230 rémunération assistance éducative</t>
  </si>
  <si>
    <t>44112 - Subventions programme 140- enseignement scolaire du premier degré</t>
  </si>
  <si>
    <t>441120</t>
  </si>
  <si>
    <t>441130</t>
  </si>
  <si>
    <t>441912 - Subventions programme 140, enseignement scolaire du premier degré</t>
  </si>
  <si>
    <t>441912</t>
  </si>
  <si>
    <t>441915 Subvention programme 230 rémunération assistance éducative</t>
  </si>
  <si>
    <t xml:space="preserve">44321 - Opérations pour le compte de CT - bourses </t>
  </si>
  <si>
    <t>44311 - Opérations pour le compte de l'Etat - bourses nationales</t>
  </si>
  <si>
    <t>448700</t>
  </si>
  <si>
    <t>463000</t>
  </si>
  <si>
    <t xml:space="preserve">4716 - Encaissements des budgets annexes </t>
  </si>
  <si>
    <t>487000</t>
  </si>
  <si>
    <t>60218 - Autres combustibles</t>
  </si>
  <si>
    <t>602180</t>
  </si>
  <si>
    <t>61813 -  ouvrages numériques administratifs</t>
  </si>
  <si>
    <t>6584 - Décharge ou remise gracieuse régisseurs</t>
  </si>
  <si>
    <t>6685 – Charges financières provenant de l'encaissement de chèques vacances, titres restaurant</t>
  </si>
  <si>
    <t>6686 – Charges financières provenant de l'encaissement des paiements dématérialisés</t>
  </si>
  <si>
    <t>74112 -  Subventions MEN- Programme 140 " enseignement scolaire"</t>
  </si>
  <si>
    <t>741120</t>
  </si>
  <si>
    <t>106 - Réserves de l'établissement</t>
  </si>
  <si>
    <t>1068 - Réserves de l'établissement</t>
  </si>
  <si>
    <r>
      <t xml:space="preserve">1316 - </t>
    </r>
    <r>
      <rPr>
        <b/>
        <sz val="12"/>
        <rFont val="Arial"/>
        <family val="2"/>
      </rPr>
      <t>Union europèenne</t>
    </r>
  </si>
  <si>
    <t>421000</t>
  </si>
  <si>
    <t>Personnel - Rémunérations dues</t>
  </si>
  <si>
    <t>423000</t>
  </si>
  <si>
    <t>Personnel - Remboursement de frais</t>
  </si>
  <si>
    <t>425000</t>
  </si>
  <si>
    <t>Personnel - Avances et acomptes</t>
  </si>
  <si>
    <t>427000</t>
  </si>
  <si>
    <t>Personnel - Oppositions</t>
  </si>
  <si>
    <t>428200</t>
  </si>
  <si>
    <t>428600</t>
  </si>
  <si>
    <t>428700</t>
  </si>
  <si>
    <t>Déficits constatés avant émission de l'ordre de versement</t>
  </si>
  <si>
    <t>Déficits constatés après émission de l'ordre de versement</t>
  </si>
  <si>
    <t>Débets constatés par arrêté du ministre</t>
  </si>
  <si>
    <t>Débets constatés par arrêt du juge des comptes</t>
  </si>
  <si>
    <t>431100</t>
  </si>
  <si>
    <t>Sécurité sociale - Régime général</t>
  </si>
  <si>
    <t>431200</t>
  </si>
  <si>
    <t>431300</t>
  </si>
  <si>
    <t>Sécurité sociale - Contribution sociale généralisée (CSG)</t>
  </si>
  <si>
    <t>431400</t>
  </si>
  <si>
    <t>Sécurité sociale - Contribution au remboursement de la dette sociale (CRDS)</t>
  </si>
  <si>
    <t>Sécurité sociale - Mutuelle</t>
  </si>
  <si>
    <t>4312 - Mutuelle</t>
  </si>
  <si>
    <t>438200</t>
  </si>
  <si>
    <t>Organismes sociaux - charges à payer et produits à recevoir - Charges sociales sur congés à payer</t>
  </si>
  <si>
    <t>438600</t>
  </si>
  <si>
    <t xml:space="preserve">Organismes sociaux - charges à payer et produits à recevoir - Autres charges à payer </t>
  </si>
  <si>
    <t>438700</t>
  </si>
  <si>
    <t xml:space="preserve">Organismes sociaux - charges à payer et produits à recevoir - Produits à recevoir </t>
  </si>
  <si>
    <t>4433 - Opérations pour le compte des organismes internationaux</t>
  </si>
  <si>
    <t>4434 - Opération pour le compte d'autres etablissements publics</t>
  </si>
  <si>
    <t>445200</t>
  </si>
  <si>
    <t>État - Taxes sur le chiffre d'affaires - TVA  due intra communautaire</t>
  </si>
  <si>
    <t>État - Taxes sur le chiffre d'affaires - TVA à décaisser</t>
  </si>
  <si>
    <t>État - Taxes sur le chiffre d'affaires - TVA déductible</t>
  </si>
  <si>
    <t>État - Taxes sur le chiffre d'affaires - TVA collectée</t>
  </si>
  <si>
    <t>État - Taxes sur le chiffre d'affaires - TVA à régulariser ou en attente</t>
  </si>
  <si>
    <t>447000</t>
  </si>
  <si>
    <t>Autres impôts, taxes et versements assimilés</t>
  </si>
  <si>
    <t>Autres comptes débiteurs - Titre  de recettes à recouvrer</t>
  </si>
  <si>
    <t>Virements à réimputer</t>
  </si>
  <si>
    <t>Excédents de versement à rembourser</t>
  </si>
  <si>
    <t xml:space="preserve">4726 - Paiements des budgets annexes </t>
  </si>
  <si>
    <t>Voyages, déplacements et missions du personnel</t>
  </si>
  <si>
    <t>Sorties scolaires - Voyages, déplacements et missions des élèves et étudiants</t>
  </si>
  <si>
    <t>Stages et périodes de formation en entreprises- Voyages, déplacements et missions des élèves et étudiants</t>
  </si>
  <si>
    <t>Voyages pédagogiques - Voyages, déplacements et missions des élèves et étudiants</t>
  </si>
  <si>
    <t>631000</t>
  </si>
  <si>
    <t>Impôts, taxes et versements assimilés sur rémunérations (administration des impôts)</t>
  </si>
  <si>
    <t>632000</t>
  </si>
  <si>
    <t>Charges fiscales sur congés payés</t>
  </si>
  <si>
    <t>633100</t>
  </si>
  <si>
    <t>Impôts, taxes et versements assimilés sur rémunérations - Versement de transport</t>
  </si>
  <si>
    <t>633200</t>
  </si>
  <si>
    <t>Impôts, taxes et versements assimilés sur rémunérations - Cotisation FNAL</t>
  </si>
  <si>
    <t>633300</t>
  </si>
  <si>
    <t>Impôts, taxes et versements assimilés sur rémunérations - Participation des employeurs à la formation professionnelle continue</t>
  </si>
  <si>
    <t>633800</t>
  </si>
  <si>
    <t>Impôts, taxes et versements assimilés sur rémunérations - Autres impôts sur rémunérations</t>
  </si>
  <si>
    <t>641100</t>
  </si>
  <si>
    <t>641400</t>
  </si>
  <si>
    <t>642000</t>
  </si>
  <si>
    <t xml:space="preserve">Rémunération personnels enseignants </t>
  </si>
  <si>
    <t>644300</t>
  </si>
  <si>
    <t>644400</t>
  </si>
  <si>
    <t>644500</t>
  </si>
  <si>
    <t>644700</t>
  </si>
  <si>
    <t>644800</t>
  </si>
  <si>
    <t>645100</t>
  </si>
  <si>
    <t>645200</t>
  </si>
  <si>
    <t>645300</t>
  </si>
  <si>
    <t>645400</t>
  </si>
  <si>
    <t>647000</t>
  </si>
  <si>
    <t>Autres charges sociales</t>
  </si>
  <si>
    <t>648000</t>
  </si>
  <si>
    <t>Autres charges de personnel</t>
  </si>
  <si>
    <t>Rémunération du médecin de l’établissement</t>
  </si>
  <si>
    <t>Indemnités de direction et de gestion (formation continue)</t>
  </si>
  <si>
    <t>Rémunérations des contrats aidés</t>
  </si>
  <si>
    <t>Rémunérations des assistants d’éducation</t>
  </si>
  <si>
    <t>Autres rémunérations</t>
  </si>
  <si>
    <t>Redevances pour concessions, brevets, licences, marques et procédés</t>
  </si>
  <si>
    <t>Droits d’auteur et de reproduction</t>
  </si>
  <si>
    <t>Transfert à la collectivité territoriale de rattachement</t>
  </si>
  <si>
    <t>65761 -  Aide sociale en faveur des élèves financée par l'Etat</t>
  </si>
  <si>
    <t>65762 - Aide sociale en faveur des élèves financée par les collectivités</t>
  </si>
  <si>
    <t>6586 - contribution entre établissements</t>
  </si>
  <si>
    <t>6588 - Autres charges diverses</t>
  </si>
  <si>
    <t>Dons, libéralités</t>
  </si>
  <si>
    <t>Subventions MEN - Dotation pour charges de service (lycées et collèges d'Etat)</t>
  </si>
  <si>
    <t>Bourses et aides accordées- Région</t>
  </si>
  <si>
    <t>74422 - Bourses et aides accordées - Région</t>
  </si>
  <si>
    <t>471600</t>
  </si>
  <si>
    <t xml:space="preserve">Encaissements des budgets annexes </t>
  </si>
  <si>
    <t xml:space="preserve">Paiements des budgets annexes </t>
  </si>
  <si>
    <t>472600</t>
  </si>
  <si>
    <t>Réserves communes</t>
  </si>
  <si>
    <t>10681 – Réserves communes</t>
  </si>
  <si>
    <t>Financements non rattachés à des actifs déterminés - État</t>
  </si>
  <si>
    <t>Report à nouveau (si solde créditeur)</t>
  </si>
  <si>
    <t>Report à nouveau (si solde débiteur)</t>
  </si>
  <si>
    <t>Financements non rattachés à des actifs déterminés - Autres organismes</t>
  </si>
  <si>
    <t>Dépôts et cautionnements reçus - Elèves et étudiants</t>
  </si>
  <si>
    <t>Dépôts et cautionnements reçus - autres tiers</t>
  </si>
  <si>
    <t>Avances de l'État et des collectivités publiques</t>
  </si>
  <si>
    <t>Immobilisations corporelles - Biens historiques et culturels</t>
  </si>
  <si>
    <t xml:space="preserve">Personnel - Charges à payer et produits à recevoir - Personnel - Dettes provisionnées pour congés à payer  </t>
  </si>
  <si>
    <t xml:space="preserve">Personnel - Charges à payer et produits à recevoir - Personnel - Autres charges à payer  </t>
  </si>
  <si>
    <t xml:space="preserve">Personnel - Charges à payer et produits à recevoir - Personnel - Produits à recevoir </t>
  </si>
  <si>
    <t xml:space="preserve">État - Subventions de fonctionnement (lycées et collèges d'Etat) </t>
  </si>
  <si>
    <t>État - Subventions programme 140- enseignement scolaire du premier degré</t>
  </si>
  <si>
    <t>État - Subventions programme 141- enseignement scolaire du second degré</t>
  </si>
  <si>
    <t>État -  Subventions programme 214 - soutien de la politique de l’éducation nationale</t>
  </si>
  <si>
    <t>État - Subventions d'investissement</t>
  </si>
  <si>
    <t>État - Autres subventions de l'Etat (autres ministères)</t>
  </si>
  <si>
    <t>État - Subvention  programme 230 rémunération assistance éducative</t>
  </si>
  <si>
    <t>État -  Subvention programme 230 autres dispositifs</t>
  </si>
  <si>
    <t>Collectivité de rattachement - Subventions bourses et aides</t>
  </si>
  <si>
    <t>Subventions spécifiques d’établissements publics -Contrats aidés (ASP)</t>
  </si>
  <si>
    <t>Subventions spécifiques d’établissements publics- Formation continue</t>
  </si>
  <si>
    <t>Subventions spécifiques d’établissements publics- Formation par l’apprentissage</t>
  </si>
  <si>
    <t>État - Avances subventions programme 140- enseignement scolaire du premier degré</t>
  </si>
  <si>
    <t>État - Avances subventions programme 141- enseignement scolaire du second degré</t>
  </si>
  <si>
    <t>État - Avances subventions programme  214, soutien de la politique de l’éducation nationale</t>
  </si>
  <si>
    <t>État - Avances subvention programme 230 rémunération assistance éducative</t>
  </si>
  <si>
    <t>État -  Avances subvention programme 230 autres dispositifs</t>
  </si>
  <si>
    <t>État -Avances subventions d'investissement</t>
  </si>
  <si>
    <t>État - Avances autres subventions (autres ministères)</t>
  </si>
  <si>
    <t>Avances subventions spécifiques d’établissements publics -Contrats aidés (ASP)</t>
  </si>
  <si>
    <t>Avances subventions spécifiques d’établissements publics- Formation continue</t>
  </si>
  <si>
    <t>Avances subventions spécifiques d’établissements publics- Formation par l’apprentissage</t>
  </si>
  <si>
    <t>État - Prélèvement à la source</t>
  </si>
  <si>
    <t>Opérations pour le comptes de l'État - bourses nationales</t>
  </si>
  <si>
    <t>Autres opérations pour le compte de l'État</t>
  </si>
  <si>
    <t xml:space="preserve"> Opérations pour le compte de la collectivité de rattachement - Bourses</t>
  </si>
  <si>
    <t>Opération pour le compte d'autres EPLE (paye à façon)</t>
  </si>
  <si>
    <t>Opération pour le compte d'autres etablissements publics</t>
  </si>
  <si>
    <t xml:space="preserve">État et autres collectivités publiques - Charges fiscales sur congés à payer </t>
  </si>
  <si>
    <t xml:space="preserve">État et autres collectivités publiques - Autres charges à payer </t>
  </si>
  <si>
    <t>Elèves et étudiants - DP à payer</t>
  </si>
  <si>
    <t>Autres tiers - Charges à payer</t>
  </si>
  <si>
    <t>Différences de conversion en devises - Passif - Diminution de créances</t>
  </si>
  <si>
    <t xml:space="preserve"> Approvisionnement - Charbon</t>
  </si>
  <si>
    <t xml:space="preserve"> Approvisionnement - Fuel</t>
  </si>
  <si>
    <t xml:space="preserve"> Approvisionnement - Gaz</t>
  </si>
  <si>
    <t xml:space="preserve"> Approvisionnement - Autres combustibles</t>
  </si>
  <si>
    <t xml:space="preserve"> Trousseaux (linges)</t>
  </si>
  <si>
    <t>Sous traitance - Restauration et hébergement</t>
  </si>
  <si>
    <t>Supports numériques pédagogiques et administratifs : manuels scolaires numériques</t>
  </si>
  <si>
    <t>Supports numériques pédagogiques et administratifs :  ouvrages numériques CDI</t>
  </si>
  <si>
    <t>Supports numériques pédagogiques et administratifs :  ouvrages numériques administratifs</t>
  </si>
  <si>
    <t>Rémunérations d’intermédiaires et honoraires</t>
  </si>
  <si>
    <t>Frais de réceptions (prestations extérieures)</t>
  </si>
  <si>
    <t>Services bancaires</t>
  </si>
  <si>
    <t>Rémunérations personnels non enseignants - salaires appointements</t>
  </si>
  <si>
    <t>Indemnité compensatrice à la hausse de la CSG</t>
  </si>
  <si>
    <t>Charges de sécurité sociale et de prévoyance - Cotisations à l’URSSAF</t>
  </si>
  <si>
    <t>Charges de sécurité sociale et de prévoyance - Cotisations aux mutuelles</t>
  </si>
  <si>
    <t xml:space="preserve">Charges de sécurité sociale et de prévoyance - Cotisations aux caisses de retraite et pensions civiles </t>
  </si>
  <si>
    <t>Charges desSécurité sociale et de prévoyance - Cotisations aux assurances chômage</t>
  </si>
  <si>
    <t xml:space="preserve"> Aide sociale en faveur des élèves financée par l'État</t>
  </si>
  <si>
    <t xml:space="preserve"> Aide sociale en faveur des élèves financée par les collectivités territoriales</t>
  </si>
  <si>
    <t>Décharge ou remise gracieuse (régisseur)</t>
  </si>
  <si>
    <t>Subventions MEN- Programme 140 " enseignement scolaire du premier degré"</t>
  </si>
  <si>
    <t>Subventions MEN- Programme 141 " enseignement scolaire du second degré"</t>
  </si>
  <si>
    <t xml:space="preserve"> Subventions MEN - Programme 214 "soutien de la politique de l'Education nationale"</t>
  </si>
  <si>
    <t xml:space="preserve">Autres subventions - Commune et groupements de collectivités </t>
  </si>
  <si>
    <t xml:space="preserve">Bourses et aides accordées - Commune et groupements de collectivités </t>
  </si>
  <si>
    <t>Contentieux</t>
  </si>
  <si>
    <t>Immobilisations corporelles - Emballages immobilisables</t>
  </si>
  <si>
    <t>Titres immobilisés (droit de propriété)</t>
  </si>
  <si>
    <t>441140</t>
  </si>
  <si>
    <t>441150</t>
  </si>
  <si>
    <t>441160</t>
  </si>
  <si>
    <t>441170</t>
  </si>
  <si>
    <t>441180</t>
  </si>
  <si>
    <t>47231</t>
  </si>
  <si>
    <t>47232</t>
  </si>
  <si>
    <t>Dépenses des régies d'avance permanentes à vérifier</t>
  </si>
  <si>
    <t>Dépenses des régises d'avance temporaires à vérifier</t>
  </si>
  <si>
    <t>5431</t>
  </si>
  <si>
    <t>5430</t>
  </si>
  <si>
    <t>543100</t>
  </si>
  <si>
    <t>543200</t>
  </si>
  <si>
    <t>545 - Régies de recettes permanentes</t>
  </si>
  <si>
    <t>545000</t>
  </si>
  <si>
    <t>Régies de recettes permanentes</t>
  </si>
  <si>
    <t>590000</t>
  </si>
  <si>
    <t xml:space="preserve"> Virements internes de fonds  </t>
  </si>
  <si>
    <t>4723100</t>
  </si>
  <si>
    <t>4723200</t>
  </si>
  <si>
    <t>185000</t>
  </si>
  <si>
    <t>443410</t>
  </si>
  <si>
    <t>443480</t>
  </si>
  <si>
    <t>466700</t>
  </si>
  <si>
    <t>466810</t>
  </si>
  <si>
    <t>466820</t>
  </si>
  <si>
    <t>46682 - Bourses non déductibles à payer</t>
  </si>
  <si>
    <t>46681 - Bourses déductibles à payer</t>
  </si>
  <si>
    <t>28181 - Installations générales, agencements, aménagements divers (dans des constructions dont l'établissement n'est pas propriétaire ou affectataire)</t>
  </si>
  <si>
    <t>28183 - Matériel de bureau et informatique</t>
  </si>
  <si>
    <t>28182 - Matériel de transport</t>
  </si>
  <si>
    <t>28184 - Mobilier</t>
  </si>
  <si>
    <t>28186 - Emballages immobilisables</t>
  </si>
  <si>
    <t>281810</t>
  </si>
  <si>
    <t>Amortissements - Matériel de transport</t>
  </si>
  <si>
    <t>Amortissements - Matériel de bureau et informatique</t>
  </si>
  <si>
    <t>Amortissements - Mobilier</t>
  </si>
  <si>
    <t>Amortissements - Installations générales,  aménagements divers</t>
  </si>
  <si>
    <t>Amortissements - Emballages immobilisables</t>
  </si>
  <si>
    <t>4715 - Recettes des régies permanentes à vérifier</t>
  </si>
  <si>
    <t xml:space="preserve"> Recettes des régies permanentes à vérifier</t>
  </si>
  <si>
    <t xml:space="preserve">590 - Dépréciations des valeurs mobilières de placement </t>
  </si>
  <si>
    <t xml:space="preserve">Dépréciations des valeurs mobilières de placement </t>
  </si>
  <si>
    <t>Régies d'avance permanentes</t>
  </si>
  <si>
    <t>Régies d'avance temporaires</t>
  </si>
  <si>
    <t>Quote-part reprise au résultat des financements rattachés à des actifs financés par l'Etat</t>
  </si>
  <si>
    <t>Quote-part reprise au résultat des financements rattachés à des actifs autres financeurs</t>
  </si>
  <si>
    <t>781310</t>
  </si>
  <si>
    <t>781320</t>
  </si>
  <si>
    <t>Contributions de la formation continue (entre établissements)</t>
  </si>
  <si>
    <t>Contributions de l'apprentissage (entre établissements)</t>
  </si>
  <si>
    <t>65861 – Contributions de la formation continue (entre établissements)</t>
  </si>
  <si>
    <t>65862 – Contributions de l'apprentissage (entre établissements)</t>
  </si>
  <si>
    <t>10684 - Réserves services spéciaux (si suivi particulier après délibération du CA)</t>
  </si>
  <si>
    <t>10687 - Réserves service restauration hébergement  (si suivi particulier après délibération du CA)</t>
  </si>
  <si>
    <t>Réserves services spéciaux (si suivi particulier après délibération du CA)</t>
  </si>
  <si>
    <t>Réserves service restauration et hébergement (si suivi particulier après délibération du CA)</t>
  </si>
  <si>
    <t>12/11</t>
  </si>
  <si>
    <t>44123</t>
  </si>
  <si>
    <t>4413</t>
  </si>
  <si>
    <t>4417</t>
  </si>
  <si>
    <t>4418</t>
  </si>
  <si>
    <t>13417 - financements européens</t>
  </si>
  <si>
    <t>13418 - Autres financements</t>
  </si>
  <si>
    <t>13497 - Financements européens</t>
  </si>
  <si>
    <t>13498 - Autres financements</t>
  </si>
  <si>
    <t>466300</t>
  </si>
  <si>
    <t>466400</t>
  </si>
  <si>
    <t>46621</t>
  </si>
  <si>
    <t>46622</t>
  </si>
  <si>
    <t>411 - Clients prestations restauration et hébergement</t>
  </si>
  <si>
    <t>412- Clients - Autres prestations</t>
  </si>
  <si>
    <t>4128 -Autres prestations</t>
  </si>
  <si>
    <t>4191 - Avances reçues frais de restauration et d'hébergement</t>
  </si>
  <si>
    <t>41922 - Autres avances reçues</t>
  </si>
  <si>
    <t>41921 - Avances reçues Voyages et sorties</t>
  </si>
  <si>
    <t>4181 - Prestations de restauration et d'hébergement - Produits non encore facturés</t>
  </si>
  <si>
    <t>4182 - Autres prestations - Produits non encore facturés</t>
  </si>
  <si>
    <t xml:space="preserve">4122 - prestations de sorties et voyages scolaires </t>
  </si>
  <si>
    <t>4113 - Frais de restauration à la prestation</t>
  </si>
  <si>
    <t>4112 -Frais de restauration et d'hébergements au forfait (Elèves et étudiants)</t>
  </si>
  <si>
    <t>4192 -  Avances reçues - autres prestations</t>
  </si>
  <si>
    <t>411200</t>
  </si>
  <si>
    <t>Frais de restauration et d'hébergements au forfait (Elèves et étudiants)</t>
  </si>
  <si>
    <t>Frais de restauration à la prestation</t>
  </si>
  <si>
    <t xml:space="preserve">prestations de sorties et voyages scolaires </t>
  </si>
  <si>
    <t>Autres prestations</t>
  </si>
  <si>
    <t>416000</t>
  </si>
  <si>
    <t>Prestations de restauration et d'hébergement - Produits non encore facturés</t>
  </si>
  <si>
    <t>Autres prestations - Produits non encore facturés</t>
  </si>
  <si>
    <t>419100</t>
  </si>
  <si>
    <t>Avances reçues frais de restauration et d'hébergement</t>
  </si>
  <si>
    <t>419210</t>
  </si>
  <si>
    <t>419220</t>
  </si>
  <si>
    <t>Avances reçues Voyages et sorties</t>
  </si>
  <si>
    <t>Autres avances reçues</t>
  </si>
  <si>
    <t>Reprise au résultat des financements rattachés à des actifs - financements européens</t>
  </si>
  <si>
    <t>Reprise au résultat des financements rattachés à des actifs - Autres financements</t>
  </si>
  <si>
    <t>Valeur initiale des financements rattachés à des actifs - financements européens</t>
  </si>
  <si>
    <t>Valeur initiale des financements rattachés à des actifs - Autres financements</t>
  </si>
  <si>
    <t>120000/110000</t>
  </si>
  <si>
    <t>1068x</t>
  </si>
  <si>
    <t>134050</t>
  </si>
  <si>
    <t>285300</t>
  </si>
  <si>
    <t>285800</t>
  </si>
  <si>
    <t>Amortissements -  Logiciels</t>
  </si>
  <si>
    <t>Amortissements -  Autres concessions et droits similaires, brevets, licences,  marques, procédés, droits et valeurs similaires</t>
  </si>
  <si>
    <t>281860</t>
  </si>
  <si>
    <t>281820</t>
  </si>
  <si>
    <t>281830</t>
  </si>
  <si>
    <t>281840</t>
  </si>
  <si>
    <t xml:space="preserve">4123 - Prestations de formation </t>
  </si>
  <si>
    <t xml:space="preserve">Prestations de formation </t>
  </si>
  <si>
    <t>411200/411300
412200/412300
412800</t>
  </si>
  <si>
    <t>résulltat
119000</t>
  </si>
  <si>
    <t>résultat
110000</t>
  </si>
  <si>
    <t>781500/786500</t>
  </si>
  <si>
    <t>21X</t>
  </si>
  <si>
    <t>205X</t>
  </si>
  <si>
    <t>6X</t>
  </si>
  <si>
    <t>5X</t>
  </si>
  <si>
    <t>2X/404700/5X</t>
  </si>
  <si>
    <t>401700/6X/5X</t>
  </si>
  <si>
    <t>2X</t>
  </si>
  <si>
    <t>401200/404200</t>
  </si>
  <si>
    <t>401200/602800</t>
  </si>
  <si>
    <t>5X/654000</t>
  </si>
  <si>
    <t>Créances contentieuses</t>
  </si>
  <si>
    <t>7062X</t>
  </si>
  <si>
    <t>706X</t>
  </si>
  <si>
    <t>5X/419100</t>
  </si>
  <si>
    <t>5X/466210/466810</t>
  </si>
  <si>
    <t>419220/5X</t>
  </si>
  <si>
    <t>419210/466210/5X</t>
  </si>
  <si>
    <t>706600/706700
706800</t>
  </si>
  <si>
    <t>412200/466400</t>
  </si>
  <si>
    <t>411200/411300
466400</t>
  </si>
  <si>
    <t>412400/412800
466400</t>
  </si>
  <si>
    <t>41X/5X</t>
  </si>
  <si>
    <t>641X/642000</t>
  </si>
  <si>
    <t>28053 -Logiciels</t>
  </si>
  <si>
    <t>280530</t>
  </si>
  <si>
    <t>28058 - Autres concessions et droits similaires, brevets, licences, droits et valeurs similaires</t>
  </si>
  <si>
    <t>280580</t>
  </si>
  <si>
    <t>5X/425000/427000
4678</t>
  </si>
  <si>
    <t>46781- dépôts et cautionnements reçus</t>
  </si>
  <si>
    <t>46782 - dépôts et cautionnements versés</t>
  </si>
  <si>
    <t>46783- opérations de paye du façonnier à régulariser</t>
  </si>
  <si>
    <t>46788 - Autres opérations</t>
  </si>
  <si>
    <t>467810</t>
  </si>
  <si>
    <t>467820</t>
  </si>
  <si>
    <t>467830</t>
  </si>
  <si>
    <t>467880</t>
  </si>
  <si>
    <t>165000</t>
  </si>
  <si>
    <t>Fournisseurs - Avances et acomptes versés</t>
  </si>
  <si>
    <t>625X???</t>
  </si>
  <si>
    <t>5X/658400</t>
  </si>
  <si>
    <t>5X/658400/429100</t>
  </si>
  <si>
    <t>5X/658400/429200</t>
  </si>
  <si>
    <t>4X/5X</t>
  </si>
  <si>
    <t>758400/4X</t>
  </si>
  <si>
    <t>641X/642X/644X</t>
  </si>
  <si>
    <t>5X/467830</t>
  </si>
  <si>
    <t>437200</t>
  </si>
  <si>
    <t>437300</t>
  </si>
  <si>
    <t>43711 - Pension civile</t>
  </si>
  <si>
    <t>43712 - Retraite additionnelle FP</t>
  </si>
  <si>
    <t>4371 - Pension civile et retraite additionnelle</t>
  </si>
  <si>
    <t>437110</t>
  </si>
  <si>
    <t>437120</t>
  </si>
  <si>
    <t>4372 - Fonds de solidarité (contribution exceptionnelle de solidarité)</t>
  </si>
  <si>
    <t>648000/758300</t>
  </si>
  <si>
    <t>5X/441912</t>
  </si>
  <si>
    <t>5X/441913</t>
  </si>
  <si>
    <t>5X/441914</t>
  </si>
  <si>
    <t>5X/441915</t>
  </si>
  <si>
    <t>5X/441916</t>
  </si>
  <si>
    <t>1041X</t>
  </si>
  <si>
    <t>5X/441917</t>
  </si>
  <si>
    <t>5X/441918</t>
  </si>
  <si>
    <t>744210/744310/744410</t>
  </si>
  <si>
    <t>134X</t>
  </si>
  <si>
    <t>5X/441923</t>
  </si>
  <si>
    <t>5X/441925</t>
  </si>
  <si>
    <t>744220/744320/744420</t>
  </si>
  <si>
    <t>74428 - Autres subventions - Région</t>
  </si>
  <si>
    <t>744280</t>
  </si>
  <si>
    <t>74438 - Autres subventions - Département</t>
  </si>
  <si>
    <t>744380</t>
  </si>
  <si>
    <t>74448 - Autres subventions - Commune</t>
  </si>
  <si>
    <t>744480</t>
  </si>
  <si>
    <t>744280/744380/744480</t>
  </si>
  <si>
    <t>5X/441928</t>
  </si>
  <si>
    <t>4415 - Subventions spécifiques d’établissements publics</t>
  </si>
  <si>
    <t>44151 - Subvention Contrats Aidés (ASP)</t>
  </si>
  <si>
    <t>44156 - Subvention formation continue</t>
  </si>
  <si>
    <t>44157 - Subvention formation par l’apprentissage</t>
  </si>
  <si>
    <t>44158 - Autres subventions d’établissements publics</t>
  </si>
  <si>
    <t>7445 - Subventions d'autres établissements publics</t>
  </si>
  <si>
    <t>74451 -ASP subv. Contrats aidés</t>
  </si>
  <si>
    <t>74456 - Contributions de la formation continue (entre établissements)</t>
  </si>
  <si>
    <t>74457 - Contributions de l'apprentissage (entre établissements)</t>
  </si>
  <si>
    <t>744560</t>
  </si>
  <si>
    <t>744510</t>
  </si>
  <si>
    <t>744570</t>
  </si>
  <si>
    <t>74458 - Autres subventions d'établissements publics</t>
  </si>
  <si>
    <t>744580</t>
  </si>
  <si>
    <t>Autres subventions d'établissements publics</t>
  </si>
  <si>
    <t>44195 - Avances subventions d’établissements publics</t>
  </si>
  <si>
    <t xml:space="preserve">441951 - Subvention contrats aidés </t>
  </si>
  <si>
    <t xml:space="preserve">441956 - Subvention formation continue </t>
  </si>
  <si>
    <t xml:space="preserve">441957 - Subvention formation par l’apprentissage </t>
  </si>
  <si>
    <t>441958 - Autres subventions d’établissements publics</t>
  </si>
  <si>
    <t>441951</t>
  </si>
  <si>
    <t>441956</t>
  </si>
  <si>
    <t>441957</t>
  </si>
  <si>
    <t>441958</t>
  </si>
  <si>
    <t>5X/441951</t>
  </si>
  <si>
    <t>5X/441956</t>
  </si>
  <si>
    <t>5X/441957</t>
  </si>
  <si>
    <t>5X/441958</t>
  </si>
  <si>
    <t>4416 - Financements européens</t>
  </si>
  <si>
    <t>Financements internationaux</t>
  </si>
  <si>
    <t>441600</t>
  </si>
  <si>
    <t>4417 - Financements internationaux</t>
  </si>
  <si>
    <t>5X/441960</t>
  </si>
  <si>
    <t>5X/441970</t>
  </si>
  <si>
    <t>44196 – Avances subventions Financements européens</t>
  </si>
  <si>
    <t>441969</t>
  </si>
  <si>
    <t>44197 – Avances subventions organismes internationaux</t>
  </si>
  <si>
    <t>Avances subventions financements internationaux</t>
  </si>
  <si>
    <t>5X/441980</t>
  </si>
  <si>
    <t>421</t>
  </si>
  <si>
    <t>466810/466820</t>
  </si>
  <si>
    <t>466830</t>
  </si>
  <si>
    <t>44341 - Opération pour des EPLE( paye à façon prélèvement)</t>
  </si>
  <si>
    <t>44342 - Opération pour des EPLE (paye à façon opérations d'ordre)</t>
  </si>
  <si>
    <t>443420</t>
  </si>
  <si>
    <t>466840</t>
  </si>
  <si>
    <t>46683 - Autres opérations de l'Etat et des collectivités</t>
  </si>
  <si>
    <t>46684 - Autres opérations EPLE</t>
  </si>
  <si>
    <t>63X</t>
  </si>
  <si>
    <t>7X</t>
  </si>
  <si>
    <t>7X/1X</t>
  </si>
  <si>
    <t>4X</t>
  </si>
  <si>
    <t>466X</t>
  </si>
  <si>
    <t>748100/134180</t>
  </si>
  <si>
    <t>4676 - Dons et legs</t>
  </si>
  <si>
    <t>746100/746800</t>
  </si>
  <si>
    <t>5X/7X</t>
  </si>
  <si>
    <t>466210/466220</t>
  </si>
  <si>
    <t>469000</t>
  </si>
  <si>
    <t>4113/412X/419X</t>
  </si>
  <si>
    <t>545</t>
  </si>
  <si>
    <t>476000</t>
  </si>
  <si>
    <t>477000</t>
  </si>
  <si>
    <t>490000</t>
  </si>
  <si>
    <t>4666 - Achats valeurs mobilières de placement</t>
  </si>
  <si>
    <t>466600</t>
  </si>
  <si>
    <t>462</t>
  </si>
  <si>
    <t>756X/500000</t>
  </si>
  <si>
    <t>Contrepartie  si compte au débit</t>
  </si>
  <si>
    <t>Contrepartie si compte au crédit</t>
  </si>
  <si>
    <r>
      <t>6X/</t>
    </r>
    <r>
      <rPr>
        <b/>
        <sz val="16"/>
        <rFont val="Calibri"/>
        <family val="2"/>
        <scheme val="minor"/>
      </rPr>
      <t>409600</t>
    </r>
  </si>
  <si>
    <t>Autres organismes sociaux - Caisses de retraite</t>
  </si>
  <si>
    <t>Autres organismes sociaux - Assurance chomage</t>
  </si>
  <si>
    <t>4373 - Caisses de retraite</t>
  </si>
  <si>
    <t>4374 - Assurance chomage</t>
  </si>
  <si>
    <t>Pension civile</t>
  </si>
  <si>
    <t>Retraite additionnelle FP</t>
  </si>
  <si>
    <t>Fonds de solidarité (contribution exceptionnelle de solidarité)</t>
  </si>
  <si>
    <t>Avances subventions financements européens</t>
  </si>
  <si>
    <t>4668  - Contrepartie opérations comptes de tiers</t>
  </si>
  <si>
    <t>OCT- Bourses déductibles à payer</t>
  </si>
  <si>
    <t>OCT- Bourses non déductibles à payer</t>
  </si>
  <si>
    <t>OCT- Autres opérations de l'Etat et des collectivités</t>
  </si>
  <si>
    <t>OCT- Autres opérations EPLE</t>
  </si>
  <si>
    <t>Dons et legs</t>
  </si>
  <si>
    <t>Autres tiers -Avances et acomptes versés</t>
  </si>
  <si>
    <t>Dépréciations des comptes de tiers</t>
  </si>
  <si>
    <t>511300</t>
  </si>
  <si>
    <t>5151</t>
  </si>
  <si>
    <t>511X</t>
  </si>
  <si>
    <t>416000/5151/531/5115</t>
  </si>
  <si>
    <t>531000/5151000</t>
  </si>
  <si>
    <t>5151000/531000</t>
  </si>
  <si>
    <t>BP:531/585</t>
  </si>
  <si>
    <t>BP: 47231/531/585</t>
  </si>
  <si>
    <t>BP: 47232/531/585</t>
  </si>
  <si>
    <t>BP: 531/585</t>
  </si>
  <si>
    <t>BP: (531/585 fds caisse)
/4715</t>
  </si>
  <si>
    <t>531</t>
  </si>
  <si>
    <t>4721X</t>
  </si>
  <si>
    <t>401000/409800</t>
  </si>
  <si>
    <t>472100/408800</t>
  </si>
  <si>
    <t>625113/625120</t>
  </si>
  <si>
    <t>466210/468600</t>
  </si>
  <si>
    <t>466220/468600</t>
  </si>
  <si>
    <t>63X/2X</t>
  </si>
  <si>
    <t>447000/448600</t>
  </si>
  <si>
    <t>447000/448200</t>
  </si>
  <si>
    <t>421000/428600</t>
  </si>
  <si>
    <t>421000/428600
431000/437000</t>
  </si>
  <si>
    <t>431000/428600</t>
  </si>
  <si>
    <t>437X/428X</t>
  </si>
  <si>
    <t>26X</t>
  </si>
  <si>
    <t>6576X/657200</t>
  </si>
  <si>
    <t>41X/42X</t>
  </si>
  <si>
    <t>280X/281X</t>
  </si>
  <si>
    <t>29X</t>
  </si>
  <si>
    <t>39X</t>
  </si>
  <si>
    <t>49X</t>
  </si>
  <si>
    <t>412300/418200</t>
  </si>
  <si>
    <t>412800/418200</t>
  </si>
  <si>
    <t>411200/418100</t>
  </si>
  <si>
    <t>411300/418100</t>
  </si>
  <si>
    <t>412200/418200</t>
  </si>
  <si>
    <t>701000/703000/
706800/708X</t>
  </si>
  <si>
    <t>412800/419800</t>
  </si>
  <si>
    <t>721 - Immobilisations corporelles</t>
  </si>
  <si>
    <t>722 - Immobilisations incorporelles</t>
  </si>
  <si>
    <t>467600/468700</t>
  </si>
  <si>
    <t>467200/468700</t>
  </si>
  <si>
    <t>467400/468700</t>
  </si>
  <si>
    <t>441800/448700</t>
  </si>
  <si>
    <t>441110/448700</t>
  </si>
  <si>
    <t>441120/448700</t>
  </si>
  <si>
    <t>441130/448700</t>
  </si>
  <si>
    <t>441140/448700</t>
  </si>
  <si>
    <t>441150/448700</t>
  </si>
  <si>
    <t>441160/448700</t>
  </si>
  <si>
    <t>441180/448700</t>
  </si>
  <si>
    <t>412200/448700</t>
  </si>
  <si>
    <t>441250/448700</t>
  </si>
  <si>
    <t>441280/448700</t>
  </si>
  <si>
    <t>441410/448700</t>
  </si>
  <si>
    <t>441460/448700</t>
  </si>
  <si>
    <t>441470/448700</t>
  </si>
  <si>
    <t>441480/448700</t>
  </si>
  <si>
    <t>441600/448700</t>
  </si>
  <si>
    <t>441700/448700</t>
  </si>
  <si>
    <t>3111</t>
  </si>
  <si>
    <t>Stock denrées (interne)</t>
  </si>
  <si>
    <t>3112</t>
  </si>
  <si>
    <t>Stock denrées (externe)</t>
  </si>
  <si>
    <t>515100/4411X</t>
  </si>
  <si>
    <t>515100/4412X</t>
  </si>
  <si>
    <t>515100/4414X</t>
  </si>
  <si>
    <t>515100/441600</t>
  </si>
  <si>
    <t>515100/441700</t>
  </si>
  <si>
    <t>515100/441800</t>
  </si>
  <si>
    <t>431000/437000</t>
  </si>
  <si>
    <t>Production immobilisée  - Immobilisations corporelles</t>
  </si>
  <si>
    <t>Production immobilisée -  Immobilisations incorporelles</t>
  </si>
  <si>
    <t>Subventions de l’ASP - contrats aidés</t>
  </si>
  <si>
    <t>746X</t>
  </si>
  <si>
    <t>686500</t>
  </si>
  <si>
    <t>681500/686500</t>
  </si>
  <si>
    <t>686600</t>
  </si>
  <si>
    <t>6865 - provisions pour risques et charges financiers</t>
  </si>
  <si>
    <t>6866 - dépréciations des éléments financiers</t>
  </si>
  <si>
    <t>Provisions pour risques et charges financiers</t>
  </si>
  <si>
    <t>Dépréciations des éléments financiers</t>
  </si>
  <si>
    <t>151500/151800</t>
  </si>
  <si>
    <t>5900000</t>
  </si>
  <si>
    <t>757 - Reprise au résultat des financements des actifs non complétement amortis</t>
  </si>
  <si>
    <t>757000</t>
  </si>
  <si>
    <t>Reprise au résultat des financements des actifs non complétement amortis</t>
  </si>
  <si>
    <t>401000/408100/12X</t>
  </si>
  <si>
    <t>3131</t>
  </si>
  <si>
    <t>3132</t>
  </si>
  <si>
    <t>Stock matières d'œuvre (interne)</t>
  </si>
  <si>
    <t>Stock matières d'œuvre (externe)</t>
  </si>
  <si>
    <t>Stocks denrées (interne)</t>
  </si>
  <si>
    <t>Stocks denrées (externe)</t>
  </si>
  <si>
    <t>311100</t>
  </si>
  <si>
    <t>311200</t>
  </si>
  <si>
    <t>313100</t>
  </si>
  <si>
    <t>313200</t>
  </si>
  <si>
    <t>603210</t>
  </si>
  <si>
    <t>603220</t>
  </si>
  <si>
    <t>321110</t>
  </si>
  <si>
    <t>321120</t>
  </si>
  <si>
    <t>321210</t>
  </si>
  <si>
    <t>321810</t>
  </si>
  <si>
    <t>321820</t>
  </si>
  <si>
    <t>321310</t>
  </si>
  <si>
    <t>321320</t>
  </si>
  <si>
    <t>321220</t>
  </si>
  <si>
    <t>322110</t>
  </si>
  <si>
    <t>322120</t>
  </si>
  <si>
    <t>322210</t>
  </si>
  <si>
    <t>322220</t>
  </si>
  <si>
    <t>322310</t>
  </si>
  <si>
    <t>322320</t>
  </si>
  <si>
    <t>322410</t>
  </si>
  <si>
    <t>322420</t>
  </si>
  <si>
    <t>328100</t>
  </si>
  <si>
    <t>328200</t>
  </si>
  <si>
    <t>331100</t>
  </si>
  <si>
    <t>331200</t>
  </si>
  <si>
    <t>345100</t>
  </si>
  <si>
    <t>345200</t>
  </si>
  <si>
    <t>355100</t>
  </si>
  <si>
    <t>355200</t>
  </si>
  <si>
    <t>713310</t>
  </si>
  <si>
    <t>713320</t>
  </si>
  <si>
    <t>713410</t>
  </si>
  <si>
    <t>713420</t>
  </si>
  <si>
    <t>713510</t>
  </si>
  <si>
    <t>713520</t>
  </si>
  <si>
    <t xml:space="preserve">391 - Dépréciations des matières premières et fournitures </t>
  </si>
  <si>
    <t xml:space="preserve">393 - Dépréciations des en cours de production de biens </t>
  </si>
  <si>
    <t xml:space="preserve">394 - Dépréciations des en cours de production de services </t>
  </si>
  <si>
    <t>3921 - Dépréciations des autres approvisionnements (stocks internes)</t>
  </si>
  <si>
    <t>3922 - Dépréciations des autres approvisionnements (stocks externes)</t>
  </si>
  <si>
    <t>3931 - Dépréciations des en cours de production de biens  (stocks internes)</t>
  </si>
  <si>
    <t>3932 - Dépréciations des en cours de production de biens  (stocks externes)</t>
  </si>
  <si>
    <t>3911 - Dépréciations des matières premières et fournitures  (stocks internes)</t>
  </si>
  <si>
    <t>3912 - Dépréciations des matières premières et fournitures  (stocks externes)</t>
  </si>
  <si>
    <t>3941 - Dépréciations des en cours de production de services  ( stocks internes)</t>
  </si>
  <si>
    <t>3942 - Dépréciations des en cours de production de services  ( stocks externes)</t>
  </si>
  <si>
    <t>3951 - Dépréciations des stocks de produits (stocks internes)</t>
  </si>
  <si>
    <t>311100/313100</t>
  </si>
  <si>
    <t>311200/313200</t>
  </si>
  <si>
    <t>391100</t>
  </si>
  <si>
    <t>391200</t>
  </si>
  <si>
    <t>392100</t>
  </si>
  <si>
    <t>392200</t>
  </si>
  <si>
    <t>393100</t>
  </si>
  <si>
    <t>393200</t>
  </si>
  <si>
    <t>394100</t>
  </si>
  <si>
    <t>394200</t>
  </si>
  <si>
    <t>395100</t>
  </si>
  <si>
    <t>395200</t>
  </si>
  <si>
    <t>321110/321210/321310
321810/322110/322210
322310/322410</t>
  </si>
  <si>
    <t>321120/321220/321320
321820/322120/322220
322320/322420</t>
  </si>
  <si>
    <t>Dépréciations des matières premières et fournitures stockées (stocks internes)</t>
  </si>
  <si>
    <t>Dépréciations des autres approvisionnements stockés (stocks internes)</t>
  </si>
  <si>
    <t>Dépréciations des en cours de production de biens stockés (stocks internes)</t>
  </si>
  <si>
    <t>Dépréciations des en cours de production de services stockés (stocks internes)</t>
  </si>
  <si>
    <t>Dépréciations des stocks de produits finis (stocks internes)</t>
  </si>
  <si>
    <t>Dépréciations des matières premières et fournitures stockées (stocks externes)</t>
  </si>
  <si>
    <t>Dépréciations des autres approvisionnements stockés (stocks externes)</t>
  </si>
  <si>
    <t>Dépréciations des en cours de production de biens stockés (stocks externes)</t>
  </si>
  <si>
    <t>Dépréciations des en cours de production de services stockés (stocks externes)</t>
  </si>
  <si>
    <t>Dépréciations des stocks de produits finis (stocks externes)</t>
  </si>
  <si>
    <t>60311 - Variation des stocks de matières premières (stocks internes)</t>
  </si>
  <si>
    <t>60312 - Variation des stocks de matières premières (stocks externes)</t>
  </si>
  <si>
    <t>60321 - Variation des stocks des autres approvisionnements (stocks internes)</t>
  </si>
  <si>
    <t>60322 - Variation des stocks des autres approvisionnements (stocks externes)</t>
  </si>
  <si>
    <t>603110</t>
  </si>
  <si>
    <t>603120</t>
  </si>
  <si>
    <t>Variation des stocks de matières premières (stocks internes)</t>
  </si>
  <si>
    <t>Variation des stocks des autres approvisionnements (stocks internes)</t>
  </si>
  <si>
    <t>Variation des stocks de matières premières (stocks externes)</t>
  </si>
  <si>
    <t>Variation des stocks des autres approvisionnements (stocks externes)</t>
  </si>
  <si>
    <t>71331 - Variation du stock des en-cours de production de biens (stocks internes)</t>
  </si>
  <si>
    <t>71332 - Variation du stock des en-cours de production de biens (stocks externes)</t>
  </si>
  <si>
    <t>71341 - Variation du stock des en-cours de production de services (stocks internes)</t>
  </si>
  <si>
    <t>71342 - Variation du stock des en-cours de production de services (stocks externes)</t>
  </si>
  <si>
    <t>71351 - Variation du stock des produits finis (stocks internes)</t>
  </si>
  <si>
    <t>71352 - Variation du stock des produits finis (stocks externes)</t>
  </si>
  <si>
    <t>Variation du stock des en-cours de production de biens (stocks internes)</t>
  </si>
  <si>
    <t>Variation du stock des en-cours de production de services (stocks internes)</t>
  </si>
  <si>
    <t>Variation du stock des produits finis (stocks internes)</t>
  </si>
  <si>
    <t>Variation du stock des en-cours de production de biens (stocks externes)</t>
  </si>
  <si>
    <t>Variation du stock des en-cours de production de services (stocks externes)</t>
  </si>
  <si>
    <t>Variation du stock des produits finis (stocks externes)</t>
  </si>
  <si>
    <t>654 - Pertes sur créances irrécouvrables et remise gracieuses</t>
  </si>
  <si>
    <t>6541 - Remises gracieuses sur créances de restauration et d'hébergement</t>
  </si>
  <si>
    <t>6542 - Remises gracieuses sur les autres créances</t>
  </si>
  <si>
    <t>6543 - Pertes sur créances irrécouvrables</t>
  </si>
  <si>
    <t>654100</t>
  </si>
  <si>
    <t>654200</t>
  </si>
  <si>
    <t>654300</t>
  </si>
  <si>
    <t>2805X</t>
  </si>
  <si>
    <t>281X</t>
  </si>
  <si>
    <t>1049X/1349X</t>
  </si>
  <si>
    <t>463000/468700</t>
  </si>
  <si>
    <t>78131 - Quote-part reprise au résultat des financements rattachés à des actifs financés par l'Etat</t>
  </si>
  <si>
    <t>78132 - Quote-part reprise au résultat des financements rattachés à des actifs autres financeurs</t>
  </si>
  <si>
    <t>1049X</t>
  </si>
  <si>
    <t>1349X</t>
  </si>
  <si>
    <t>151100/151800/157000
158X</t>
  </si>
  <si>
    <t>Différences de conversion en devises - Actifs</t>
  </si>
  <si>
    <t>Différences de conversion en devises - Passifs</t>
  </si>
  <si>
    <t>4455 - TVA à décaisser (TVA à payer)</t>
  </si>
  <si>
    <t>4456 - TVA déductible (TVA sur les dépenses)</t>
  </si>
  <si>
    <t>4457 - TVA collectée (TVA sur les recettes)</t>
  </si>
  <si>
    <t>51X</t>
  </si>
  <si>
    <t>44551 - TVA à décaisser (TVA à payer)</t>
  </si>
  <si>
    <t>44552 - TVA à décaisser (TVA à payer) intra communautaire</t>
  </si>
  <si>
    <t>445520</t>
  </si>
  <si>
    <t>445510</t>
  </si>
  <si>
    <t>445620/515900</t>
  </si>
  <si>
    <t>445610/515900</t>
  </si>
  <si>
    <t>445710</t>
  </si>
  <si>
    <t>445720</t>
  </si>
  <si>
    <t>445610</t>
  </si>
  <si>
    <t>445620</t>
  </si>
  <si>
    <t>44561 - TVA déductible (TVA sur les dépenses)</t>
  </si>
  <si>
    <t>44562 - TVA déductible (TVA sur les dépenses)  intra communautaire</t>
  </si>
  <si>
    <t>44571 - TVA collectée (TVA sur les recettes)</t>
  </si>
  <si>
    <t>44572 - TVA collectée (TVA sur les recettes)  intra communautaire</t>
  </si>
  <si>
    <t>445810</t>
  </si>
  <si>
    <t>445820</t>
  </si>
  <si>
    <t>44581 – TVA à régulariser ou en attente</t>
  </si>
  <si>
    <t>44582 – TVA à régulariser ou en attente  intra communautaire</t>
  </si>
  <si>
    <t>État - Taxes sur le chiffre d'affaires - TVA à décaisser intra communautaire</t>
  </si>
  <si>
    <t>État - Taxes sur le chiffre d'affaires - TVA déductible intra communautaire</t>
  </si>
  <si>
    <t>État - Taxes sur le chiffre d'affaires - TVA collectée intra communautaire</t>
  </si>
  <si>
    <t>6688 - Autres charges financières (intêrets moratoires)</t>
  </si>
  <si>
    <t xml:space="preserve"> Autres charges financières (intêrets moratoires)</t>
  </si>
  <si>
    <t>401200/408100/12x</t>
  </si>
  <si>
    <t>668800</t>
  </si>
  <si>
    <t>Opérations de trésorerie</t>
  </si>
  <si>
    <t>185 - Opérations de trésorerie</t>
  </si>
  <si>
    <t>706220/706230</t>
  </si>
  <si>
    <t>441510</t>
  </si>
  <si>
    <t>441560</t>
  </si>
  <si>
    <t>441570</t>
  </si>
  <si>
    <t>441580</t>
  </si>
  <si>
    <t>758300/768300</t>
  </si>
  <si>
    <t>658300/668300</t>
  </si>
  <si>
    <t>Produits financiers provenant de l’annulation des demandes de paiements des exercices antérieurs</t>
  </si>
  <si>
    <t>443180/443210
443280/443300</t>
  </si>
  <si>
    <t>431000</t>
  </si>
  <si>
    <t>Sécurité sociale</t>
  </si>
  <si>
    <t>437000</t>
  </si>
  <si>
    <t>Autres organismes sociaux</t>
  </si>
  <si>
    <t>645100/645200</t>
  </si>
  <si>
    <t>645300/647000/647400</t>
  </si>
  <si>
    <t>3952 - Dépréciations des stocks de produits (stocks externes)</t>
  </si>
  <si>
    <t>Stocks prestations de service en cours (stocks internes)</t>
  </si>
  <si>
    <t>Stocks prestations de service en cours (stocks externes)</t>
  </si>
  <si>
    <t>Stocks produits finis (objects confectionnés) (stocks internes)</t>
  </si>
  <si>
    <t>Stocks produits finis (objects confectionnés) (stocks externes)</t>
  </si>
  <si>
    <t>3451 - Prestations de services en cours (stocks internes)</t>
  </si>
  <si>
    <t>3452 - Prestations de services en cours (stocks externes)</t>
  </si>
  <si>
    <t>3312 - Produits en cours (objets confectionnés)(stocks externes)</t>
  </si>
  <si>
    <t>Stocks produits en cours (objects confectionnés) (stocks externes)</t>
  </si>
  <si>
    <t>Stocks produits en cours (objects confectionnés) (stocks internes)</t>
  </si>
  <si>
    <t>3311 - Produits en cours (objets confectionnés)(stocks internes)</t>
  </si>
  <si>
    <t>32111 - Charbon (stock interne)</t>
  </si>
  <si>
    <t>Stocks approvisionnement - Charbon (stock interne)</t>
  </si>
  <si>
    <t>Stocks approvisionnement - Charbon (stock externe)</t>
  </si>
  <si>
    <t>32112 - Charbon (stock externe)</t>
  </si>
  <si>
    <t>Stocks approvisionnement - Fuel (stock interne)</t>
  </si>
  <si>
    <t>Stocks approvisionnement - Fuel (stock externe)</t>
  </si>
  <si>
    <t>32121 - Fuel (stock interne)</t>
  </si>
  <si>
    <t>32122 - Fuel (stock externe)</t>
  </si>
  <si>
    <t>32131 - Bois (stock interne)</t>
  </si>
  <si>
    <t>32132 - Bois (stock externe)</t>
  </si>
  <si>
    <t>Stocks approvisionnement - Gaz (stock interne)</t>
  </si>
  <si>
    <t>Stocks approvisionnement - Gaz (stock externe)</t>
  </si>
  <si>
    <t>32181 - Autres combustibles (stock interne)</t>
  </si>
  <si>
    <t>32182 - Autres combustibles (stock externe)</t>
  </si>
  <si>
    <t>Stocks approvisionnement - Autres combustibles (stock interne)</t>
  </si>
  <si>
    <t>Stocks approvisionnement - Autres combustibles (stock externe)</t>
  </si>
  <si>
    <t>32211 - Trousseaux (linges ) (stock interne)</t>
  </si>
  <si>
    <t>32212 - Trousseaux (linges ) (stock externe)</t>
  </si>
  <si>
    <t>Stocks consommables - Trousseaux (linge) (stock interne)</t>
  </si>
  <si>
    <t>Stocks consommables - Trousseaux (linge) (stock externe)</t>
  </si>
  <si>
    <t>32221 - Fournitures scolaires (stock interne)</t>
  </si>
  <si>
    <t>32222 - Fournitures scolaires (stock externe)</t>
  </si>
  <si>
    <t>Stocks consommables - Fournitures scolaires (stock interne)</t>
  </si>
  <si>
    <t>Stocks consommables - Fournitures scolaires (stock externe)</t>
  </si>
  <si>
    <t>32231 - Fournitures administratives (stock interne)</t>
  </si>
  <si>
    <t>32232 - Fournitures administratives (stock externe)</t>
  </si>
  <si>
    <t>Stocks consommables - Fournitures administratives (stock interne)</t>
  </si>
  <si>
    <t>Stocks consommables - Fournitures administratives (stock externe)</t>
  </si>
  <si>
    <t>3281 - Autres approvisionnements stockés (stock interne)</t>
  </si>
  <si>
    <t>32241 - Produits d'entretien (stock interne)</t>
  </si>
  <si>
    <t>32242 - Produits d'entretien (stock externe)</t>
  </si>
  <si>
    <t>Stocks consommables - Produits d'entretien (stock interne)</t>
  </si>
  <si>
    <t>3282 - Autres approvisionnements stockés (stock externe)</t>
  </si>
  <si>
    <t>Stocks autres approvisionnements stockés (stock interne)</t>
  </si>
  <si>
    <t>Stocks autres approvisionnements stockés (stock externe)</t>
  </si>
  <si>
    <t>3551 - Produits finis (objets confectionnés) (stock interne)</t>
  </si>
  <si>
    <t>3552 - Produits finis (objets confectionnés) (stock externe)</t>
  </si>
  <si>
    <t>6257 - Frais de réceptions (prestations extérieures)</t>
  </si>
  <si>
    <t>129000/119000</t>
  </si>
  <si>
    <t>185100</t>
  </si>
  <si>
    <t>185200</t>
  </si>
  <si>
    <t>cl 5 dans BP</t>
  </si>
  <si>
    <t>cl 185100 dans BP
cl 4 dans BA</t>
  </si>
  <si>
    <t>cl 185200 dans BP
cl 4 dans BA</t>
  </si>
  <si>
    <t>cl 5</t>
  </si>
  <si>
    <t>1851 - Opérations de trésorerie  (décaissements des Budgets annexes) (uniquement dans BP)</t>
  </si>
  <si>
    <t>1852 - Opérations de trésorerie (encaissements des budgets annexes)(uniquement dans BP)</t>
  </si>
  <si>
    <t>Opérations de trésorerie  (décaissements des Budgets annexes)</t>
  </si>
  <si>
    <t>Opérations de trésorerie (encaissements des budgets annexes)</t>
  </si>
  <si>
    <t xml:space="preserve">dépôts et cautionnements reçus </t>
  </si>
  <si>
    <t xml:space="preserve">avances de l’état et des collectivités publiques </t>
  </si>
  <si>
    <t>dépôts et cautionnements versés</t>
  </si>
  <si>
    <t xml:space="preserve">avances et acomptes versés sur commandes </t>
  </si>
  <si>
    <t xml:space="preserve">avances versées aux familles </t>
  </si>
  <si>
    <t>rabais, remises, ristournes à accorder et autres avoir à établir</t>
  </si>
  <si>
    <t>avances et acomptes au personnel</t>
  </si>
  <si>
    <t>déficits constatés des agents comptables et des régisseurs</t>
  </si>
  <si>
    <t>opérations particulières avec l'État, les collectivités publiques et les organismes internationaux</t>
  </si>
  <si>
    <t>taxe sur le chiffre d'affaires à décaisser</t>
  </si>
  <si>
    <t>remboursements de TVA demandés</t>
  </si>
  <si>
    <t>contribution au remboursement de la dette sociale et autres impôts</t>
  </si>
  <si>
    <t>paiements en espèces à l’appui d’un mandat</t>
  </si>
  <si>
    <t>placements à court terme de valeurs mobilières</t>
  </si>
  <si>
    <t>d'une manière générale, aux créances indivises et à toutes les créances dont le paiement
est subordonné à la production par l'intéressé de son titre de créance ou de titres
établissant ses droits et qualités.</t>
  </si>
  <si>
    <t>4017 - 4047</t>
  </si>
  <si>
    <t>retenues de garanties et oppositions</t>
  </si>
  <si>
    <t>427 -4667</t>
  </si>
  <si>
    <t>oppositions</t>
  </si>
  <si>
    <t xml:space="preserve">virements à réimputer </t>
  </si>
  <si>
    <t xml:space="preserve">excédents de versement à rembourser </t>
  </si>
  <si>
    <t xml:space="preserve">sommes remises aux élèves </t>
  </si>
  <si>
    <t xml:space="preserve">autres dépenses à régulariser </t>
  </si>
  <si>
    <t xml:space="preserve">recettes à transférer </t>
  </si>
  <si>
    <t>dépenses à transférer</t>
  </si>
  <si>
    <t>OP ordonnateur</t>
  </si>
  <si>
    <t>OP comptable</t>
  </si>
  <si>
    <t>procesus nominal dépense</t>
  </si>
  <si>
    <t>CAP</t>
  </si>
  <si>
    <t>demande de versement</t>
  </si>
  <si>
    <t>mouvements budgétaires</t>
  </si>
  <si>
    <t>mouvements budgétaires ???</t>
  </si>
  <si>
    <t>demande de versement notification ordonnateur</t>
  </si>
  <si>
    <t>supprimer</t>
  </si>
  <si>
    <t>supprimer et remplacer par le 469 demande de versement</t>
  </si>
  <si>
    <t>44567 - Report de TVA  </t>
  </si>
  <si>
    <t>445670</t>
  </si>
  <si>
    <t>1031-1035</t>
  </si>
  <si>
    <t>selon l'origine du donateur</t>
  </si>
  <si>
    <t xml:space="preserve"> 1035 selon le donateur</t>
  </si>
  <si>
    <t xml:space="preserve"> 1036 selon le donateur</t>
  </si>
  <si>
    <t>à ventiler selon l'origine du financeur-1035 selon le donateur</t>
  </si>
  <si>
    <t>1027-1311</t>
  </si>
  <si>
    <t>1027 - selon les différents financeurs</t>
  </si>
  <si>
    <t>1022-1027-1032-1035-1312</t>
  </si>
  <si>
    <t>1023-1027-1033-1035-1313</t>
  </si>
  <si>
    <t>1024-1027-1034-1035-1314</t>
  </si>
  <si>
    <t>1024-1027-1034-1035-1315</t>
  </si>
  <si>
    <t>1024-1027-1035-1316</t>
  </si>
  <si>
    <t>à ventiler selon l'origine du financeur-1035 selon le donateur-1316 si européen</t>
  </si>
  <si>
    <t>à ventiler selon l'origine du financeur-1035 selon le donateur-136 si financ internat.</t>
  </si>
  <si>
    <t>1024-1027-1036-1035-1316-13181-13182-13183-13185-13186-13188-138</t>
  </si>
  <si>
    <t>à ventiler selon  le financeur</t>
  </si>
  <si>
    <t>à ventiler selon le financeur</t>
  </si>
  <si>
    <t>à repartir selon la personne</t>
  </si>
  <si>
    <t xml:space="preserve">185 à subdiviser en decaissement </t>
  </si>
  <si>
    <t xml:space="preserve">186 à subdiviser en decaissement </t>
  </si>
  <si>
    <t>attention au 181 à solder en fin d'année et 186 et 187</t>
  </si>
  <si>
    <t xml:space="preserve"> </t>
  </si>
  <si>
    <t>205 à subdiviser</t>
  </si>
  <si>
    <t>Nouveau</t>
  </si>
  <si>
    <t>280 à subdiviser</t>
  </si>
  <si>
    <t>2818 à subdiviser</t>
  </si>
  <si>
    <t xml:space="preserve">Selon le compte utilisé pour le processus </t>
  </si>
  <si>
    <t xml:space="preserve">Prestations de sorties et voyages scolaires </t>
  </si>
  <si>
    <t>À ventiler</t>
  </si>
  <si>
    <t>À ventiler selon l'objet de l'avance</t>
  </si>
  <si>
    <t>Nouvelle utilisation du compte</t>
  </si>
  <si>
    <t>44126 - 44127- 44128</t>
  </si>
  <si>
    <t>Suppression du compte 405</t>
  </si>
  <si>
    <t>Suppression du compte 2816</t>
  </si>
  <si>
    <t>Suppression du compte 276</t>
  </si>
  <si>
    <t>Suppression des comptes 44126 (FC) et 44127 (Apprentissage)</t>
  </si>
  <si>
    <t>Nouveau Elèves et étudiants au forfait - Suppression du compte exercices antérieurs (4111)</t>
  </si>
  <si>
    <t>Suppression du compte exercices antérieurs (4117)</t>
  </si>
  <si>
    <t>Suppression du compte 4413</t>
  </si>
  <si>
    <t>4413-4418</t>
  </si>
  <si>
    <t>441926-441927-441928</t>
  </si>
  <si>
    <t>Suppression du compte 44193</t>
  </si>
  <si>
    <t>44193-44198</t>
  </si>
  <si>
    <t>44112-441912</t>
  </si>
  <si>
    <t>4431-4432-4433-4438</t>
  </si>
  <si>
    <t>4433-4438</t>
  </si>
  <si>
    <t xml:space="preserve">Selon le cas </t>
  </si>
  <si>
    <t>État et autres collectivités publiques - Produits à recevoir</t>
  </si>
  <si>
    <t xml:space="preserve">4631-4632 </t>
  </si>
  <si>
    <t>Suppression du compte exercices antérieurs (4631)</t>
  </si>
  <si>
    <t>Nouveau Elèves et étudiants - À ventiler</t>
  </si>
  <si>
    <t>À ventiler selon le tiers</t>
  </si>
  <si>
    <t>Oppositions</t>
  </si>
  <si>
    <t xml:space="preserve">Nouveau </t>
  </si>
  <si>
    <t>L'ancien 4668 doit être soldé</t>
  </si>
  <si>
    <t>Nouvelle appellation du compte</t>
  </si>
  <si>
    <t>Nouveau dépôts et cautionnement versés avec le compte 165</t>
  </si>
  <si>
    <t>Suppression des comptes 4712 et 4713</t>
  </si>
  <si>
    <t xml:space="preserve">Selon le type de régie </t>
  </si>
  <si>
    <t>Suppression du compte 4722</t>
  </si>
  <si>
    <t>4761-4762-4768</t>
  </si>
  <si>
    <t>4771-4772-4778</t>
  </si>
  <si>
    <t>Numéraire uniquement</t>
  </si>
  <si>
    <t>Suppression du compte 581</t>
  </si>
  <si>
    <t xml:space="preserve">Selon le type d'approvisionnements </t>
  </si>
  <si>
    <t>Selon le type de fournitures consommables</t>
  </si>
  <si>
    <t>Selon processus utilisé</t>
  </si>
  <si>
    <t>3213 gaz - Selon processus utilisé</t>
  </si>
  <si>
    <t>3213 sauf gaz - Selon processus utilisé</t>
  </si>
  <si>
    <t>Selon le type de fournitures non stockables</t>
  </si>
  <si>
    <t>Selon le type de livres</t>
  </si>
  <si>
    <t>Manuels scolaires</t>
  </si>
  <si>
    <t>Suppression du compte 6113 Voyages</t>
  </si>
  <si>
    <t>Selon la nature de la location</t>
  </si>
  <si>
    <t>Nouvelle utilisation du compte - numérique uniquement</t>
  </si>
  <si>
    <t>6062-6186</t>
  </si>
  <si>
    <t>6067-6181</t>
  </si>
  <si>
    <t>Hors voyages et sorties scolaires</t>
  </si>
  <si>
    <t>6245-6248</t>
  </si>
  <si>
    <t>Prestations extérieures uniquement</t>
  </si>
  <si>
    <t>Nouveau - compte 6288 pour partie</t>
  </si>
  <si>
    <t>Suppression des comptes 6281 - 6284 - 6285</t>
  </si>
  <si>
    <t>Suppression du compte 6446</t>
  </si>
  <si>
    <t>Suppression du compte 6458</t>
  </si>
  <si>
    <t>Suppression des comptes 6571 et 6573</t>
  </si>
  <si>
    <t>Selon  le financeur</t>
  </si>
  <si>
    <t>Selon la nature des pénalités</t>
  </si>
  <si>
    <t>Nouveau - suppression des contributions entre services de l'établissement</t>
  </si>
  <si>
    <t>Suppression du compte 6587</t>
  </si>
  <si>
    <t>Suppression du compte 661</t>
  </si>
  <si>
    <t xml:space="preserve">Nouvelle subdivision </t>
  </si>
  <si>
    <t>Suppression du compte 687</t>
  </si>
  <si>
    <t>Suppression du compte 7483</t>
  </si>
  <si>
    <t>Suppression du compte 787</t>
  </si>
  <si>
    <t>Suppression du compte 7811</t>
  </si>
  <si>
    <t>Suppression des comptes 7586 et 7587</t>
  </si>
  <si>
    <t>7448 -7586</t>
  </si>
  <si>
    <t>7448 - 756</t>
  </si>
  <si>
    <t>Nouveau pour les frais de restauration à la prestation - Suppression des comptes exercices antérieurs (4113-4115)</t>
  </si>
  <si>
    <t>Attention reprise</t>
  </si>
  <si>
    <t>?</t>
  </si>
  <si>
    <t>6112 - 6281</t>
  </si>
  <si>
    <t>6111 - 6285</t>
  </si>
  <si>
    <t>Nouveau voyages scolaires</t>
  </si>
  <si>
    <t>Nouveau sorties scolaires</t>
  </si>
  <si>
    <t>6245 - 6248 - 6284</t>
  </si>
  <si>
    <t>Selon le type d'opération</t>
  </si>
  <si>
    <t>compte auxiliarisé fournisseur- A ventiler par tiers</t>
  </si>
  <si>
    <t>Commentaires J.Marie</t>
  </si>
  <si>
    <t>compte supprimé de la M9-6 2020</t>
  </si>
  <si>
    <t>à ventiler selon la nature de l'immobilisation</t>
  </si>
  <si>
    <t>gestion de stock sur Presto</t>
  </si>
  <si>
    <t>gestion de stock sur logiciel externe de la collectivité</t>
  </si>
  <si>
    <t>à ventiler pour le stock de gaz</t>
  </si>
  <si>
    <t>compte auxiliarisé client - A ventiler par tiers  pour les créances au forfait-</t>
  </si>
  <si>
    <t>compte auxiliarisé client - A ventiler par tiers  pour les créances voyages et sorties</t>
  </si>
  <si>
    <t xml:space="preserve">compte auxiliarisé client - A ventiler par tiers  </t>
  </si>
  <si>
    <t>compte auxiliarisé client - A ventiler pour les  tiers  concernant la restauration et hébergement</t>
  </si>
  <si>
    <t>41230 à ventiler le solde créditeur sur les tiers / 4191 auxiliarisé client à ventiler par tiers</t>
  </si>
  <si>
    <t>compte auxiliarisé client - A ventiler par tiers  sur les avances voyages et sorties</t>
  </si>
  <si>
    <t>Commentaires Isabelle</t>
  </si>
  <si>
    <t>4012-403</t>
  </si>
  <si>
    <t>4042-405</t>
  </si>
  <si>
    <t>41110-41120-413</t>
  </si>
  <si>
    <t>41170-41180</t>
  </si>
  <si>
    <t>41130-41140-41150-41160-41210-41220-413</t>
  </si>
  <si>
    <t>41230-4191</t>
  </si>
  <si>
    <t>compte auxiliarisé client - A ventiler pour les  tiers  concernant d'autres prestations que  la restauration et hébergement</t>
  </si>
  <si>
    <t>Suppression des comptes 4123 et 413 ??</t>
  </si>
  <si>
    <t>Compte</t>
  </si>
  <si>
    <t>Libelle</t>
  </si>
  <si>
    <t>CONTP.FIN.ACT.MAD.EPLE.ETAT</t>
  </si>
  <si>
    <t>CONTP.FIN.ACT.MAD.EPLE.REGION</t>
  </si>
  <si>
    <t>CONTP.FIN.ACT.MAD.EPLE.DEPT</t>
  </si>
  <si>
    <t>CONTR.FIN.ACT.MAD.EPLE.AUT.ORG</t>
  </si>
  <si>
    <t>CONT.FIN.ACT.AFFECTES.EPLE</t>
  </si>
  <si>
    <t>CONT.FIN.ACT.RPP.EPLE.ETAT</t>
  </si>
  <si>
    <t>CONT.FIN.ACT.RPP.EPLE.REGION</t>
  </si>
  <si>
    <t>CONT.FIN.ACT.RPP.EPLE.DEPT</t>
  </si>
  <si>
    <t>CONT.FIN.ACT.RPP.EPLE.AUT.ORG</t>
  </si>
  <si>
    <t>DONS ET LEGS EN CAPITAL</t>
  </si>
  <si>
    <t>AUTRES RESERVES ETABLISSEMENT</t>
  </si>
  <si>
    <t>AUTRES RESERVES SERV.SPECIAUX</t>
  </si>
  <si>
    <t>AUT.RESERV.SERV.RESTAU-HEBERGT</t>
  </si>
  <si>
    <t>REP.A NOUV.SOLDE CREDITEUR</t>
  </si>
  <si>
    <t>REP.A NOUV.SOLDE DEBITEUR</t>
  </si>
  <si>
    <t>RESULTAT EXERCICE (EXCEDENT)</t>
  </si>
  <si>
    <t>RESULTAT EXERCICE (DEFICIT)</t>
  </si>
  <si>
    <t>SUBV.INVESTISSEMENT ETAT</t>
  </si>
  <si>
    <t>SUBV.INVESTISSEMENT REGION</t>
  </si>
  <si>
    <t>SUBV.INVESTISS.DEPARTEMENT</t>
  </si>
  <si>
    <t>SUBV.INVEST.COMMUNE ET GPT</t>
  </si>
  <si>
    <t>SUBV.INV.AUT.COLL ETAB PUB</t>
  </si>
  <si>
    <t>SUBV.INVEST.ORGAN.INTERNAT.</t>
  </si>
  <si>
    <t>PROD.VERS.LIB.EXON.TAXE APP.</t>
  </si>
  <si>
    <t>PARTICIP.ETAB.EQUIP.GRETA</t>
  </si>
  <si>
    <t>VERS.ORG.COLLECTEURS TAXES D</t>
  </si>
  <si>
    <t>FONDS COMMUN SERV.HEBERGEMENT</t>
  </si>
  <si>
    <t>PARTICIP.RECUES EQ.GROUP.SERV</t>
  </si>
  <si>
    <t>AUTRES PARTICIP.ET SUBV.EQUIP</t>
  </si>
  <si>
    <t>AUTRES SUBV.INVESTISS.RECUES</t>
  </si>
  <si>
    <t>SUBV.INVESTISS.CPTE.RESULTAT</t>
  </si>
  <si>
    <t>PROVISIONS POUR LITIGES</t>
  </si>
  <si>
    <t>PROV PERTES CHANGE</t>
  </si>
  <si>
    <t>AUTRES PROV POUR RISQUES</t>
  </si>
  <si>
    <t>PROVISIONS POUR CET</t>
  </si>
  <si>
    <t>PROV.CET.CHARGES SOCIAL.FISCAL</t>
  </si>
  <si>
    <t>DEPOTS ET CAUTIONNEMENTS RECUS</t>
  </si>
  <si>
    <t>AVANCES ETAT ET COLL.PUBL</t>
  </si>
  <si>
    <t>COMPTE LIAISON DES ETABLISTS</t>
  </si>
  <si>
    <t>OPERATIONS TRES.INTER SERVICES</t>
  </si>
  <si>
    <t>BIENS PREST ENT ETAB (CHARGES)</t>
  </si>
  <si>
    <t>BIENS PREST.ENT.ETAB (PRODUITS</t>
  </si>
  <si>
    <t>CONCESSIONS DROITS SIMILAIRES</t>
  </si>
  <si>
    <t>TERRAINS</t>
  </si>
  <si>
    <t>AGENCEMENTS AMENAGT. TERRAINS</t>
  </si>
  <si>
    <t>CONSTRUCTIONS</t>
  </si>
  <si>
    <t>CONSTRUCTIONS SUR SOL D'AUTRUI</t>
  </si>
  <si>
    <t>INSTALL TECHN.MAT.OUTILLAGES</t>
  </si>
  <si>
    <t>COLLECTIONS</t>
  </si>
  <si>
    <t>BIENS HISTORIQUES ET CULTURELS</t>
  </si>
  <si>
    <t>INST.GEN.AG.AMENAG.(E.NON PR)</t>
  </si>
  <si>
    <t>MATERIEL DE TRANSPORT</t>
  </si>
  <si>
    <t>MATERIEL DE BUREAU ET INFORM</t>
  </si>
  <si>
    <t>MOBILIER</t>
  </si>
  <si>
    <t>IMMOBILISATIONS CORPO.EN COURS</t>
  </si>
  <si>
    <t>IMMOBILISAT.INCORPO. EN COURS</t>
  </si>
  <si>
    <t>AVANCES ACOMP.IMMOB.INCORP.</t>
  </si>
  <si>
    <t>AVANCES ACOMP.IMMOB.CORPOR</t>
  </si>
  <si>
    <t>TITRES PARTICIP.ASSOC.SYND.ORG</t>
  </si>
  <si>
    <t>AUTRES FORMES DE PARTICIPATION</t>
  </si>
  <si>
    <t>TITRES IMMOBILISES (DRT PROP)</t>
  </si>
  <si>
    <t>TITRES IMMOB.(DRT CREANCE)</t>
  </si>
  <si>
    <t>DEPOTS ET CAUTIONNEMENTS VERS</t>
  </si>
  <si>
    <t>AUTRES CREANCES IMMOBILISEES</t>
  </si>
  <si>
    <t>AMORT IMMOB.INCORPORELLES</t>
  </si>
  <si>
    <t>AMORT.AGENC.AMENAGT.TERR.</t>
  </si>
  <si>
    <t>AMORT.CONSTRUCTIONS</t>
  </si>
  <si>
    <t>AMORT.CONSTRUC.SUR.SOL AUTRUI</t>
  </si>
  <si>
    <t>AMORT.INSTAL.TEC.MAT.IND.OUT</t>
  </si>
  <si>
    <t>AMORT.COLLECTIONS</t>
  </si>
  <si>
    <t>AMORT.AUTRES.IMMOBIL.CORP.</t>
  </si>
  <si>
    <t>DEPREC.IMMOB.INCORP</t>
  </si>
  <si>
    <t>DEPREC.IMMOB.CORP</t>
  </si>
  <si>
    <t>DEPREC.IMMOB.EN COURS</t>
  </si>
  <si>
    <t>DEPREC.PARTICIP.CREANCES</t>
  </si>
  <si>
    <t>DEPREC.AUTR.IMMOB.FIN</t>
  </si>
  <si>
    <t>DENREES</t>
  </si>
  <si>
    <t>MATIERES D'OEUVRE</t>
  </si>
  <si>
    <t>CHARBON</t>
  </si>
  <si>
    <t>FUEL</t>
  </si>
  <si>
    <t>AUTRES COMBUSTIBLES</t>
  </si>
  <si>
    <t>TROUSSEAUX</t>
  </si>
  <si>
    <t>FOURNITURES SCOLAIRES</t>
  </si>
  <si>
    <t>FOURNITURES ADMINISTRATIVES</t>
  </si>
  <si>
    <t>PRODUITS D'ENTRETIEN</t>
  </si>
  <si>
    <t>AUTRES APPROV.STOCKES</t>
  </si>
  <si>
    <t>PRODUITS EN COURS OBJ.CONFECT</t>
  </si>
  <si>
    <t>PREST.SERVICES EN COURS</t>
  </si>
  <si>
    <t>PRODUITS FINIS OBJ.CONFECT</t>
  </si>
  <si>
    <t>DEPREC.MAT.PREM.ET FOURN</t>
  </si>
  <si>
    <t>DEPREC.AUT.APPROV</t>
  </si>
  <si>
    <t>DEPREC.ENCOURS PROD.BIENS</t>
  </si>
  <si>
    <t>DEPREC.ENCOURS PROD.SERV</t>
  </si>
  <si>
    <t>DEPREC. STOCKS PRODUITS</t>
  </si>
  <si>
    <t>FOURNISSEURS BIENS PRESTATIONS</t>
  </si>
  <si>
    <t>FOURN.RETENUES GARANT.OPPOSIT</t>
  </si>
  <si>
    <t>FOURNISSEURS EFFETS A PAYER</t>
  </si>
  <si>
    <t>FOURNISSEURS IMMOBILISATIONS</t>
  </si>
  <si>
    <t>FOURN.IMMOB-RETEN GARANT-OPPOS</t>
  </si>
  <si>
    <t>FOURNISS.IMMOB.EFFETS A PAYER</t>
  </si>
  <si>
    <t>FOUR.FACT.NON PARVENUES</t>
  </si>
  <si>
    <t>FOUR.IMMO.FACT.NON PARVENUES</t>
  </si>
  <si>
    <t>FOURNISS.DEBIT AV.ET ACPT/COMM</t>
  </si>
  <si>
    <t>FAMILLES AV.ET ACPT VERSES</t>
  </si>
  <si>
    <t>FOURNISS.CREANCE EMB.MAT.A R.</t>
  </si>
  <si>
    <t>RABAIS,REMIS,RISTOUR.A OBTENIR</t>
  </si>
  <si>
    <t>FAMILLES FRAIS SCOL.EX ANT</t>
  </si>
  <si>
    <t>FAMILLES FRAIS SCOL. EX.COUR.</t>
  </si>
  <si>
    <t>COLLEC.DIVER.FRAIS SCOL.EX.ANT</t>
  </si>
  <si>
    <t>COLLEC.DIVER.FRAIS SCOL.EX.COU</t>
  </si>
  <si>
    <t>ETAB.HEBER.FRAIS SCOL.EX.ANT.</t>
  </si>
  <si>
    <t>ETAB.HEBER.FRAIS SCOL.EX.COUR.</t>
  </si>
  <si>
    <t>FAM-PARTICIP VOYAGES EX. ANT</t>
  </si>
  <si>
    <t>FAM-PARTICIP VOYAGES EX. COUR.</t>
  </si>
  <si>
    <t>AUTRES CLIENTS EX.ANT.</t>
  </si>
  <si>
    <t>AUTRES CLIENTS EX.COURANT</t>
  </si>
  <si>
    <t>TITRES RESTAURANT</t>
  </si>
  <si>
    <t>EFFETS A RECEVOIR SUR VENTE</t>
  </si>
  <si>
    <t>CREANCES CONTENTIEUSES</t>
  </si>
  <si>
    <t>CLIENTS PRODUITS NON FACTURES</t>
  </si>
  <si>
    <t>AVANCES REC.FAM.COLL.ET HEBERG</t>
  </si>
  <si>
    <t>AVANCES RECUES AUTRES CLIENTS</t>
  </si>
  <si>
    <t>RABAIS,REMIS,RISTOUR.A ACCORD.</t>
  </si>
  <si>
    <t>PERSONNEL-REMUNERATIONS DUES</t>
  </si>
  <si>
    <t>PERSONNEL-REMBOURSEMENT FRAIS</t>
  </si>
  <si>
    <t>PERSONNEL AVANCES ACPTES</t>
  </si>
  <si>
    <t>PERSONNEL-OPPOSITIONS</t>
  </si>
  <si>
    <t>DETTES PROV. CONGES A PAYER</t>
  </si>
  <si>
    <t>PERSONNEL-AUTR. CH.A PAYER</t>
  </si>
  <si>
    <t>PERSONNEL-PROD.A RECEVOIR</t>
  </si>
  <si>
    <t>DEFICITS CONSTATES AVT O.VERST</t>
  </si>
  <si>
    <t>DEFICITS CONSTATES APR O.VERST</t>
  </si>
  <si>
    <t>DEBETS CONSTATES-ARRETE MINIST</t>
  </si>
  <si>
    <t>DEBETS CONSTATES-ARRET JUGE CP</t>
  </si>
  <si>
    <t>SECURITE SOCIALE</t>
  </si>
  <si>
    <t>AUTRES ORGANISMES SOCIAUX</t>
  </si>
  <si>
    <t>ORG.SOCIAUX CHARG.SOC.CONG.PAY</t>
  </si>
  <si>
    <t>ORG.SOCIAUX-AUTR. CH.A PAYER</t>
  </si>
  <si>
    <t>ORG.SOCIAUX-PROD.A RECEVOIR</t>
  </si>
  <si>
    <t>SUBV.ETAT FRAIS DE PERSONNEL</t>
  </si>
  <si>
    <t>SUBV.ETAT BOURSES ET PRIMES</t>
  </si>
  <si>
    <t>SUB.ETAT PROG.141 EN.SCO.2 DEG</t>
  </si>
  <si>
    <t>SUBV.ETAT PROG.214 SOUTIEN</t>
  </si>
  <si>
    <t>SUBV.ETAT PROG.230 VIE ELEVE</t>
  </si>
  <si>
    <t>SUBV.ETAT INVESTISSEMENT</t>
  </si>
  <si>
    <t>AUTRES SUBVENTIONS ETAT</t>
  </si>
  <si>
    <t>SUBV.FONCT COLL RATTACHEMENT</t>
  </si>
  <si>
    <t>SUBV.INVEST.COLL.RATTACHEMENT</t>
  </si>
  <si>
    <t>SUBV.AIDES SOC.ELEV.COLL.RATCH</t>
  </si>
  <si>
    <t>SUBV.FORMATION CONTINUE</t>
  </si>
  <si>
    <t>SUBV. APPRENTISSAGE</t>
  </si>
  <si>
    <t>AUTRES SUBV.COLL.RATTACHEMENT</t>
  </si>
  <si>
    <t>SUBV.SPECIF.AUTRES COLL.PUBL</t>
  </si>
  <si>
    <t>SUBV. EP CONTRATS AIDES</t>
  </si>
  <si>
    <t>SUBV.EP FORMATION CONTINUE</t>
  </si>
  <si>
    <t>SUBV. EP APPRENTISSAGE</t>
  </si>
  <si>
    <t>AUT.SUBV.ETAB.PUBLIC</t>
  </si>
  <si>
    <t xml:space="preserve">FINANCEMENTS EUROPEENS </t>
  </si>
  <si>
    <t>AUTRES SUBVENTIONS</t>
  </si>
  <si>
    <t>AV SUBV.ETAT FRAIS DE PERS</t>
  </si>
  <si>
    <t>AV SUB.ETAT BOURSES PRIMES</t>
  </si>
  <si>
    <t>AV SUB.ETAT PROG.141 EN.SCO.2</t>
  </si>
  <si>
    <t>AV SUB.ETAT PROG.214 SOUTIEN</t>
  </si>
  <si>
    <t>AV SUB.ETAT PROG.230 VIE ELEV</t>
  </si>
  <si>
    <t>AV SUBV.ETAT INVESTISSEMENT</t>
  </si>
  <si>
    <t>AV AUTRES SUBVENTIONS ETAT</t>
  </si>
  <si>
    <t>AV SUB CTR INVESTISSEMENT</t>
  </si>
  <si>
    <t>AV SUB CTR AIDES SOCIALES</t>
  </si>
  <si>
    <t>AV SUB CTR FORM CONTINUE</t>
  </si>
  <si>
    <t>AV SUB CTR  APPRENTISSAGE</t>
  </si>
  <si>
    <t>AV AUTRES SUBV CTR</t>
  </si>
  <si>
    <t>AV SUB AUTRES COLLEC PUB</t>
  </si>
  <si>
    <t>AV SUBV.EP CONTRATS AIDES</t>
  </si>
  <si>
    <t>AV SUBV.EP FORMATION CONTINUE</t>
  </si>
  <si>
    <t>AV SUBV.EP APPRENTISSAGE</t>
  </si>
  <si>
    <t>AV AUT.SUBV.ETAB.PUBLIC</t>
  </si>
  <si>
    <t xml:space="preserve">AV FINANCEMENTS EUROPEENS </t>
  </si>
  <si>
    <t>AV AUTRES SUBVENTIONS</t>
  </si>
  <si>
    <t>DROITS D'EXAMEN</t>
  </si>
  <si>
    <t>DEPENSES DE JURY OU BACCALAUR</t>
  </si>
  <si>
    <t>ORGANSATION DE CONCOURS</t>
  </si>
  <si>
    <t>OP.POUR CPTE.COLLECT.RATT</t>
  </si>
  <si>
    <t>OPERATIONS DIVERSES</t>
  </si>
  <si>
    <t>TVA DUE INTRA COMMUNAUTAIRE</t>
  </si>
  <si>
    <t>TVA A DECAISSER</t>
  </si>
  <si>
    <t>TVA DEDUCTIBLE</t>
  </si>
  <si>
    <t>TVA COLLECTEE</t>
  </si>
  <si>
    <t>TVA A REGULARISER OU EN ATTENT</t>
  </si>
  <si>
    <t>AUTRES IMPOTS TAXES VERS.ASSI</t>
  </si>
  <si>
    <t>ETAT COLL.PUB.CH.FISC.CONG.A P</t>
  </si>
  <si>
    <t>ETAT COLL.PUB.AUTR.CH.A PAYER</t>
  </si>
  <si>
    <t>SUBV.INVESTISSEMENT A RECEVOIR</t>
  </si>
  <si>
    <t xml:space="preserve">PROD.A RECEVOIR SUBV.FONCT    </t>
  </si>
  <si>
    <t>CREANCES CESSIONS IMMO.ET VMP</t>
  </si>
  <si>
    <t>O.REC.A RECOUVRER EX.ANT</t>
  </si>
  <si>
    <t>O.REC A RECOUVRER EX.COUR</t>
  </si>
  <si>
    <t>MANDATS A PAYER</t>
  </si>
  <si>
    <t>VIREMENTS A REIMPUTER</t>
  </si>
  <si>
    <t>EXCEDENTS DE VERSEMENTS A REMB</t>
  </si>
  <si>
    <t>OPPOSITIONS</t>
  </si>
  <si>
    <t>ORDRES DE PAIEMENT ORDONNATEUR</t>
  </si>
  <si>
    <t>SEMAINE DES ELEVES</t>
  </si>
  <si>
    <t>CAISSE DE SOLIDARITE</t>
  </si>
  <si>
    <t>TAXE APPRENTISSAGE</t>
  </si>
  <si>
    <t>PART.ASSOC.FDS.SOCIAL CANTINES</t>
  </si>
  <si>
    <t>AUTRES COMPTES DEBIT OU CRED</t>
  </si>
  <si>
    <t>CHARGES A PAYER</t>
  </si>
  <si>
    <t>PRODUITS A RECEVOIR</t>
  </si>
  <si>
    <t>TICKETS REPAS ELEVES</t>
  </si>
  <si>
    <t>TICKETS REPAS COMMENSAUX</t>
  </si>
  <si>
    <t>RECETTES REGISSEURS A VERIFIER</t>
  </si>
  <si>
    <t>AUTRES RECETTES A CLASSER</t>
  </si>
  <si>
    <t>DEPENSES PAYEES AVANT ORDONN.</t>
  </si>
  <si>
    <t>COMMISSION BANCAIRE INST.MDT</t>
  </si>
  <si>
    <t>DEPENSES REGISSEURS A VERIFIER</t>
  </si>
  <si>
    <t>AUTRES DEPENSES A REGULARISER</t>
  </si>
  <si>
    <t>COTISATIONS MUTUELLES</t>
  </si>
  <si>
    <t>COTISATIONS S.S.ETUDIANTS</t>
  </si>
  <si>
    <t>AUTRES REC.A TRANSFERER-CULTE</t>
  </si>
  <si>
    <t>DEPENSES A TRANSFERER</t>
  </si>
  <si>
    <t>DIFF.CONV.DIMI.CREANCES ACTIF</t>
  </si>
  <si>
    <t>DIFF.CONV.AUG.DETTES ACTIF</t>
  </si>
  <si>
    <t>DIFF.CONV.COMP.COUV.CHANGE.ACT</t>
  </si>
  <si>
    <t>DIFF.CONV.AUG.CREANCES PASSIF</t>
  </si>
  <si>
    <t>DIFF.CONV.DIMI.DETTES PASSIF</t>
  </si>
  <si>
    <t>DIFF.CONV.COMP.COUV.CHANGE PAS</t>
  </si>
  <si>
    <t>AUTRES COMPTES TRANSITOIRES</t>
  </si>
  <si>
    <t>CHARGES CONSTATEES D'AVANCE</t>
  </si>
  <si>
    <t>PRODUITS CONSTATES D'AVANCE</t>
  </si>
  <si>
    <t>DEPREC.CPTES.CLIENTS</t>
  </si>
  <si>
    <t>DEPREC.CPTES.DEBIT.DIVERS</t>
  </si>
  <si>
    <t>VALEURS MOBILIERES PLACEMENT</t>
  </si>
  <si>
    <t>CHEQUES BANCAIRES ENCAISSEMENT</t>
  </si>
  <si>
    <t>CHEQUES VACANCES ENCAISSEMENT</t>
  </si>
  <si>
    <t>TITRES RESTAURANT ENCAISSEMENT</t>
  </si>
  <si>
    <t>CARTES BANCAIRES ENCAISSEMENT</t>
  </si>
  <si>
    <t>PRELEVEMENTS AUTOMATIQUES</t>
  </si>
  <si>
    <t>EFFETS IMPAYES</t>
  </si>
  <si>
    <t>AUTRES VALEURS  ENCAISSEMENT</t>
  </si>
  <si>
    <t>TRESOR</t>
  </si>
  <si>
    <t>TRESOR REGLTS EN COURS TRAITMT</t>
  </si>
  <si>
    <t>CAISSE</t>
  </si>
  <si>
    <t>REGIE D'AVANCE</t>
  </si>
  <si>
    <t>REGIE DE RECETTES</t>
  </si>
  <si>
    <t>AVANCES POUR MENUES DEPENSES</t>
  </si>
  <si>
    <t>VIREMENTS INTERNES OP.D'ORDRE</t>
  </si>
  <si>
    <t>VIREMENTS INTERNES DE FONDS</t>
  </si>
  <si>
    <t>DEPREC.VMP</t>
  </si>
  <si>
    <t>ACHAT DE DENREES</t>
  </si>
  <si>
    <t>ACHAT DE MATIERES D'OEUVRE</t>
  </si>
  <si>
    <t>MATIERES CONSOMMABLES</t>
  </si>
  <si>
    <t>FOURNITURES CONSOMMABLES</t>
  </si>
  <si>
    <t>ACHAT AUTRES APPROV.STOCKES</t>
  </si>
  <si>
    <t>VARIAT.STOCKS MAT.PREMIERES</t>
  </si>
  <si>
    <t>VARIAT.STOCKS AUTRES APPROV.</t>
  </si>
  <si>
    <t>FOURN.NON STOCKA.(EAU/ENERGIE)</t>
  </si>
  <si>
    <t>MANUELS SCOLAIRES</t>
  </si>
  <si>
    <t>FOURNIT.PETIT MAT.ENTRETIEN</t>
  </si>
  <si>
    <t>LINGE-VETEMENTS-PROD.NETTOYAGE</t>
  </si>
  <si>
    <t>INFIRMERIE ET PRODUITS PHARM.</t>
  </si>
  <si>
    <t>FOURNITURES ET MATERIEL ENS.</t>
  </si>
  <si>
    <t>AUTRES FOURNIT(MAT.MOB.OUTIL.)</t>
  </si>
  <si>
    <t>RABAIS-REMISES-RIST SUR ACHATS</t>
  </si>
  <si>
    <t>SOUS TRAITANCE-RESTAU-HEBERGT</t>
  </si>
  <si>
    <t>SS.TRAIT.DIV.PREST.ENTRETIEN</t>
  </si>
  <si>
    <t>SOUS TRAITANCE-VOYAGES</t>
  </si>
  <si>
    <t>SOUS TRAITANCE-AUT.ACTIVITES</t>
  </si>
  <si>
    <t>REDEVANCES CREDIT BAIL</t>
  </si>
  <si>
    <t>LOCATIONS</t>
  </si>
  <si>
    <t>CHARGES LOCATIVES ET COPROPR.</t>
  </si>
  <si>
    <t>ENTRETIEN REPARATION</t>
  </si>
  <si>
    <t>PRIMES ASSURANCES</t>
  </si>
  <si>
    <t>ETUDES ET RECHERCHES</t>
  </si>
  <si>
    <t>DOC GENERALE ET ADMINISTRATIVE</t>
  </si>
  <si>
    <t>BIBLIOTHEQUE DES ELEVES</t>
  </si>
  <si>
    <t>RABAIS-REMISES-RIST.SUR SERV.E</t>
  </si>
  <si>
    <t>PERSONNELS EXTERIEURS ETAB</t>
  </si>
  <si>
    <t>REMU.INTERMED.HONORAIRES</t>
  </si>
  <si>
    <t>PUB.PUBLICATIONS RELTS.PUB</t>
  </si>
  <si>
    <t>VOYAGES ETUDES/VISITES/SORTIES</t>
  </si>
  <si>
    <t>TRANSPORTS DIVERS</t>
  </si>
  <si>
    <t>VOYAGES DEPLACEMENTS PERSON.</t>
  </si>
  <si>
    <t>DEPLACEMENTS ELEVES(NON COLL.)</t>
  </si>
  <si>
    <t>FRAIS INSCRIPTION COLLOQUES</t>
  </si>
  <si>
    <t>RECEPTIONS</t>
  </si>
  <si>
    <t>FRAIS POSTAUX ET TELECOM</t>
  </si>
  <si>
    <t>SERVICES BANCAIRES</t>
  </si>
  <si>
    <t>BLANCHISSAGE</t>
  </si>
  <si>
    <t>FORMATION DES PERSONNELS</t>
  </si>
  <si>
    <t>SORTIES PEDAGO(HORS TRANSPORT)</t>
  </si>
  <si>
    <t>HEBERGEMENTS (STAGE)</t>
  </si>
  <si>
    <t>CONCOURS DIVERS (COTISAT.)</t>
  </si>
  <si>
    <t>AUTRES CHARGES EXT.DIVERSES</t>
  </si>
  <si>
    <t>RAB-REMI-RIST SUR AUT.SRV.EXT</t>
  </si>
  <si>
    <t>IMPOTS.TAXES-VERS.ASSI.IMPOTS</t>
  </si>
  <si>
    <t>CHARGES FISC.SUR CONGES PAYES</t>
  </si>
  <si>
    <t>IMPOTS-VERSEMENT TRANSPORT</t>
  </si>
  <si>
    <t>IMPOTS-COTISATION FNAL</t>
  </si>
  <si>
    <t>IMPOTS-PART.EMP.FORM.PROF.CONT</t>
  </si>
  <si>
    <t>AUTRES IMPOTS SUR REMUN.</t>
  </si>
  <si>
    <t>AUTRES IMPOTS-TAXES ADM IMPOTS</t>
  </si>
  <si>
    <t>AUTRES IMPOTS-TAXES AUT ORGAN</t>
  </si>
  <si>
    <t>REMUN PERSONNELS NON ENSEIGNT.</t>
  </si>
  <si>
    <t>REMUN.PERSONNELS ENSEIGNANTS</t>
  </si>
  <si>
    <t>REMUNERATION MEDECINS ETABL.</t>
  </si>
  <si>
    <t>INDEMNITES DE DIR.ET DE GEST.</t>
  </si>
  <si>
    <t>REMUNERATIONS CONT.AIDES</t>
  </si>
  <si>
    <t>ALLOCATIONS POUR PERTE EMPLOI</t>
  </si>
  <si>
    <t>REMUNERATIONS ASS.EDUCATION</t>
  </si>
  <si>
    <t>AUTRES REMUNERATIONS</t>
  </si>
  <si>
    <t>COTISATIONS URSSAF</t>
  </si>
  <si>
    <t>COTIS. CAISSES.RETRAITE ET PC</t>
  </si>
  <si>
    <t>COTISATIONS ASS.CHOMAGE</t>
  </si>
  <si>
    <t>COTIS.AUTRES ORG.SOCIAUX</t>
  </si>
  <si>
    <t>AUTRES CHARGES SOCIALES</t>
  </si>
  <si>
    <t>AUTRES CHARGES DE PERSONNEL</t>
  </si>
  <si>
    <t>REDEVANCES BREVETS LICENCES</t>
  </si>
  <si>
    <t>DROITS D'AUTEUR ET REPROD.</t>
  </si>
  <si>
    <t>TRANSFERT AUX EPLE</t>
  </si>
  <si>
    <t>TRANSFERT A COLL. RATTACHEMT</t>
  </si>
  <si>
    <t>TRANSFERT AUX SERV.ACAD</t>
  </si>
  <si>
    <t>TRANSFERT AUX ASSOCIATIONS</t>
  </si>
  <si>
    <t>TRANSFERT AUT.PERS.PUB</t>
  </si>
  <si>
    <t>AUTRES TRANSFERTS</t>
  </si>
  <si>
    <t>BOURSES NAT.ETUDES-EQUIPT-QUAL</t>
  </si>
  <si>
    <t>DOTATION D'EQUIPEMENT ELEVES</t>
  </si>
  <si>
    <t>AUTRES BOURSES</t>
  </si>
  <si>
    <t>AIDE SOCIALE AUX ELEVES</t>
  </si>
  <si>
    <t>AUTRES CHARGES SPECIFIQUES</t>
  </si>
  <si>
    <t>CHARGES GEST.COUR.AOR.EX.ANT</t>
  </si>
  <si>
    <t>CONTRIBUTIONS DU SERV.FC</t>
  </si>
  <si>
    <t>CONTRIB. BUD.PRINC.ET BUD.ANNE</t>
  </si>
  <si>
    <t>CONTRIB.ENTRE SERVICES ETAB</t>
  </si>
  <si>
    <t>CHARGES D'INTERETS</t>
  </si>
  <si>
    <t>PERTE DE CHANGE</t>
  </si>
  <si>
    <t>CHARGES NETTES CESSIONS V.M.P.</t>
  </si>
  <si>
    <t>AUTRES CHARGES FINANCIERES</t>
  </si>
  <si>
    <t>CHARGES EXCEPT.OPE.GESTION</t>
  </si>
  <si>
    <t>VAL.COMPTABLE ACTIFS CEDES</t>
  </si>
  <si>
    <t>AUTRES CHARGES EXCEPT.</t>
  </si>
  <si>
    <t>DOT.AMORT.IMMOBILISATIONS</t>
  </si>
  <si>
    <t>DOT.PROV.RISQUES ET CHARGES</t>
  </si>
  <si>
    <t>DOT.PROV.IMMO.INCORR.ET COR,</t>
  </si>
  <si>
    <t>DOT.PROV.DEPREC.ACTIF CIRC.</t>
  </si>
  <si>
    <t>DOT.AMORT.PROV.CHARG.FINANC.</t>
  </si>
  <si>
    <t>DOT.AMORT.PROV.CHARG.EXCEP.</t>
  </si>
  <si>
    <t>VENTES OBJETS CONFECTIONNES</t>
  </si>
  <si>
    <t>VENTES DE PRODUITS RESIDUELS</t>
  </si>
  <si>
    <t>PROD.RESTAUR.SCOL.ET HEBERGT</t>
  </si>
  <si>
    <t>PRODUITS ACTIONS FORMATION</t>
  </si>
  <si>
    <t>CONTRIBUTION  PARTICIPANTS</t>
  </si>
  <si>
    <t>AUTRES PRESTATIONS SERVICE</t>
  </si>
  <si>
    <t>LOCATIONS DIVERSES</t>
  </si>
  <si>
    <t>MISE A DISPO.PERS.FACTUREE</t>
  </si>
  <si>
    <t>PART.AUTRES ORG.FRAIS GENE.</t>
  </si>
  <si>
    <t>AUTRES PRODUITS ACTIV.ANNEXES</t>
  </si>
  <si>
    <t>RAB-REM-RIST ACCORDES PAR ETAB</t>
  </si>
  <si>
    <t>VARI.STOCK ENCOURS PRODUCTION</t>
  </si>
  <si>
    <t>VARI.STOCK ENCOURS PREST.SERV</t>
  </si>
  <si>
    <t>VARI.STOCK PRODUITS FINIS</t>
  </si>
  <si>
    <t>PRODUCTION IMMOBIL.INCORPOR.</t>
  </si>
  <si>
    <t>PRODUCTION IMMOBIL.CORPOR.</t>
  </si>
  <si>
    <t>SUBVENTIONS.MINIS.EDUC.NAT</t>
  </si>
  <si>
    <t>SUBVENTIONS AUTRES MINISTERES</t>
  </si>
  <si>
    <t>SUBVENTIONS REGION</t>
  </si>
  <si>
    <t>SUBVENTIONS DEPARTEMENT</t>
  </si>
  <si>
    <t>SUBV.COMMUNES GPT.COLLECTIV.</t>
  </si>
  <si>
    <t>SUBVENTIONS A.S.P.</t>
  </si>
  <si>
    <t>SUBV.UNION EUROPEENNE</t>
  </si>
  <si>
    <t>SUBV.ORGANISMES INTERNATION.</t>
  </si>
  <si>
    <t>ACTION DE MECENAT</t>
  </si>
  <si>
    <t>DONS ET LEGS CAISSE SOLIDARITE</t>
  </si>
  <si>
    <t>AUTRES DONS ET LEGS</t>
  </si>
  <si>
    <t>PROD.VERS.LIBE.-EXO.TAXE APPR.</t>
  </si>
  <si>
    <t>CONTRIB.HORS CONV.ORGAN.PROF.</t>
  </si>
  <si>
    <t>REVERST.ORG.COLL.TAXES DIVERS.</t>
  </si>
  <si>
    <t>PART.ASSOC.FDS SOCIAL CANTINES</t>
  </si>
  <si>
    <t>AUTRES SUBV.D'EXPLOITATION</t>
  </si>
  <si>
    <t>REDEV. POUR BREVETS,LICENCES</t>
  </si>
  <si>
    <t>TRANSFERTS D'ETAB.OU COLL.PUB.</t>
  </si>
  <si>
    <t>PRODT.GEST.COUR.ANN.MDT.EX.ANT</t>
  </si>
  <si>
    <t>CONTRIB.DU SERV.FORM.CONTINUE</t>
  </si>
  <si>
    <t>PRODUITS DE PARTICIPATIONS</t>
  </si>
  <si>
    <t>PRODUITS AUTRES IMMOB.FINANC.</t>
  </si>
  <si>
    <t>REVENUS AUTRES CREANCES</t>
  </si>
  <si>
    <t>REVENUS V.M.P.</t>
  </si>
  <si>
    <t>ESCOMPTES OBTENUS</t>
  </si>
  <si>
    <t>GAINS DE CHANGE</t>
  </si>
  <si>
    <t>PRODUITS NETS CESSIONS V.M.P.</t>
  </si>
  <si>
    <t>PROD.FIN. ANNUL.MANDATS EX.ANT</t>
  </si>
  <si>
    <t>DIVERS AUTR.PRODUITS FINANC.</t>
  </si>
  <si>
    <t>PRODUITS EXCEPT.OPE.GESTION</t>
  </si>
  <si>
    <t>PROD.CESSION ELEMENTS ACTIFS</t>
  </si>
  <si>
    <t>PROD.NEUTRALISATION AMORTISS.</t>
  </si>
  <si>
    <t>QUOTE.PT.SUB.INV.CPTE.RESULTAT</t>
  </si>
  <si>
    <t>AUTRES PRODUITS EXCEPT.</t>
  </si>
  <si>
    <t>REPRISES/AMORT.ET PROV.IMMOB.</t>
  </si>
  <si>
    <t>REPRISE/PROV.RISQUES-CHARGES</t>
  </si>
  <si>
    <t>REP/PROV.DEPRE.IMMO.IN/CORP.</t>
  </si>
  <si>
    <t>REP/PROV.DEPRE.A.CIR.(AUT.VMP)</t>
  </si>
  <si>
    <t>REPRISE SUR PROVISIONS (P.FIN)</t>
  </si>
  <si>
    <t>REPRISE SUR PROVISIONS(P.EXCE)</t>
  </si>
  <si>
    <t>TRANSFERTS DE CHARGES</t>
  </si>
  <si>
    <t>ENGAGEMENTS DONNES PAR ETAB.</t>
  </si>
  <si>
    <t>ENGAGEMENTS RECUS PAR ETAB.</t>
  </si>
  <si>
    <t>CONTREPARTIE DES ENGAGEMENTS</t>
  </si>
  <si>
    <t>TITRES ET VALEURS PORTEFEUILLE</t>
  </si>
  <si>
    <t>TITRES ET VALEURS CHEZ CORRES.</t>
  </si>
  <si>
    <t>COMPTE DE PRISE EN CHARGE</t>
  </si>
  <si>
    <t>BILAN D'OUVERTURE</t>
  </si>
  <si>
    <t>BILAN DE CLOTURE</t>
  </si>
  <si>
    <t>compte auxiliarisé fournisseur sur un tiers générique ?</t>
  </si>
  <si>
    <t>compte auxiliarisé client sur un tiers générique ?</t>
  </si>
  <si>
    <t>compte auxiliarisé client - A ventiler par tiers</t>
  </si>
  <si>
    <t>compte auxiliarisé client -  tiers état</t>
  </si>
  <si>
    <t xml:space="preserve">compte auxiliarisé client </t>
  </si>
  <si>
    <t xml:space="preserve">compte auxiliarisé client - </t>
  </si>
  <si>
    <t>compte auxiliarisé client -à ventiler par tiers</t>
  </si>
  <si>
    <t>compte auxiliarisé fournisseur</t>
  </si>
  <si>
    <t>compte auxiliarisé fournisseur -erreur Sur Qualiac/ ne pas auxiliariser mais lettrer</t>
  </si>
  <si>
    <t>non créés qualiac</t>
  </si>
  <si>
    <t>448710-448770</t>
  </si>
  <si>
    <t xml:space="preserve">Qualiac compte à lettrer </t>
  </si>
  <si>
    <t>compte auxiliarisé fournisseur- nouveau compte M9-6 2020</t>
  </si>
  <si>
    <t>compte auxiliarisé fournisseur-Ventiler par tiers les  bourses non réglées par manque de coordonnées bancaires</t>
  </si>
  <si>
    <t>compte auxiliarisé fournisseur- bourses n.D (prime d'équipement) non réglées par manque de coordonnées bancaires</t>
  </si>
  <si>
    <t xml:space="preserve">compte auxiliarisé fournisseur- reliquat de subvention Etat ou collectivités à verser </t>
  </si>
  <si>
    <t>compte auxiliarisé fournisseur- dette à verser à des EPLE</t>
  </si>
  <si>
    <t xml:space="preserve">4671 plus utilisé </t>
  </si>
  <si>
    <t>compte auxiliarisé client- A ventiler par tiers</t>
  </si>
  <si>
    <t>Qualiac non auxiliarisé - n'est ce pas à auxiliarisé en tiers générique</t>
  </si>
  <si>
    <t>compte auxiliarisé fournisseur-à ventiler par tiers</t>
  </si>
  <si>
    <t>compte auxiliarisé client - à ventiler par tiers</t>
  </si>
  <si>
    <t>compte non auxiliarisé mais à lettrer dans Qualiac- pas de reprise solder en fin d'année</t>
  </si>
  <si>
    <t>compte  auxiliarisé client - pas de reprise soldé en fin d'année</t>
  </si>
  <si>
    <t>compte auxiliarisé fournisseur-pas de reprise soldé en fin d'année</t>
  </si>
  <si>
    <t>compte non auxiliarié  qualiac- lettré avec clé</t>
  </si>
  <si>
    <t>compte auxiliarisé Qualiac -vérifier la concordance avec le 486</t>
  </si>
  <si>
    <t>compte à lettrer sur Qualiac - à modifier</t>
  </si>
  <si>
    <t>compte à lettrer sur Qualiac-à modifier -pas de reprise soldé en fin d'année</t>
  </si>
  <si>
    <t>compte auxiliarisé fournisseur-A ventiler par tiers régisseur</t>
  </si>
  <si>
    <t>compte à lettrer sur Qualiac-à modifier- pas de reprise soldé en fin d'année</t>
  </si>
  <si>
    <t>pas de reprise car clôture régie au 31/12/2019</t>
  </si>
  <si>
    <t xml:space="preserve">Reprise avec le nom du prof </t>
  </si>
  <si>
    <t>non auxiliarisé. Soldé en fin d'année</t>
  </si>
  <si>
    <t>A solder en fin d'année</t>
  </si>
  <si>
    <t>Doit être soldé au 31/12/2019</t>
  </si>
  <si>
    <t>5432</t>
  </si>
  <si>
    <t>Le 4092 est repris au 469000</t>
  </si>
  <si>
    <t>4113-4114 -4115-4116</t>
  </si>
  <si>
    <t>4117-4118</t>
  </si>
  <si>
    <t>4121-4122</t>
  </si>
  <si>
    <t>4112/4111/</t>
  </si>
  <si>
    <t>4121-4122/413/4123 (débiteur pour le 4123)</t>
  </si>
  <si>
    <t>4191-4192-4123 (si créditeur le 4123)</t>
  </si>
  <si>
    <t>a priori comptes GRETA à auxiliariser</t>
  </si>
  <si>
    <t>A trancher</t>
  </si>
  <si>
    <t>Achat valeurs mobilières de placement</t>
  </si>
  <si>
    <t>V2 - Pourquoi classe 4 pour l'achat? Planche 19 - D/500-C5151</t>
  </si>
  <si>
    <t>4663-4668</t>
  </si>
  <si>
    <t>Vérification du libellé</t>
  </si>
  <si>
    <t>4664-4668-4671</t>
  </si>
  <si>
    <t xml:space="preserve">Comment identifier le solde si le compte n'est pas auxiliarisé? </t>
  </si>
  <si>
    <t>gestion de stock sur Presto/Op@le</t>
  </si>
  <si>
    <t xml:space="preserve">Quid de l'amortissement? </t>
  </si>
  <si>
    <t xml:space="preserve">Reprise du 216 à la valeur initiale. </t>
  </si>
  <si>
    <t>272-276</t>
  </si>
  <si>
    <t xml:space="preserve">1021-1027 </t>
  </si>
  <si>
    <r>
      <t>1027 pour EP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E</t>
    </r>
  </si>
  <si>
    <t>Au moment de la reprise du BE, je reprends le financmeen,t résiduel du 2816 au 104, 134 ou 1068</t>
  </si>
  <si>
    <t>Hors V1</t>
  </si>
  <si>
    <t>Comptes Op@le</t>
  </si>
  <si>
    <t>comptes GFC</t>
  </si>
  <si>
    <t>1317 - Union europèenne</t>
  </si>
  <si>
    <t>1318 - autres organismes</t>
  </si>
  <si>
    <t>Stock denrées (comptabilité auxiliaire OP@LE)</t>
  </si>
  <si>
    <t>Stock denrées (comptabilité auxiliaire externe)</t>
  </si>
  <si>
    <t>Stock matières d'œuvre (comptabilité auxiliaire OP@LE)</t>
  </si>
  <si>
    <t>Stock matières d'œuvre (comptabilité auxiliaire externe)</t>
  </si>
  <si>
    <t>32111 - Charbon (comptabilité auxiliaire OP@LE)</t>
  </si>
  <si>
    <t>32112 - Charbon (comptabilité auxiliaire externe)</t>
  </si>
  <si>
    <t>32121 - Fuel (comptabilité auxiliaire OP@LE)</t>
  </si>
  <si>
    <t>32122 - Fuel (comptabilité auxiliaire externe)</t>
  </si>
  <si>
    <t>32131 - Bois (comptabilité auxiliaire OP@LE)</t>
  </si>
  <si>
    <t>32132 - Bois (comptabilité auxiliaire externe)</t>
  </si>
  <si>
    <t>32181 - Autres combustibles (comptabilité auxiliaire OP@LE)</t>
  </si>
  <si>
    <t>32182 - Autres combustibles (comptabilité auxiliaire externe)</t>
  </si>
  <si>
    <t>32211 - Trousseaux (linges ) (comptabilité auxiliaire OP@LE)</t>
  </si>
  <si>
    <t>32212 - Trousseaux (linges ) (comptabilité auxiliaire externe)</t>
  </si>
  <si>
    <t>32221 - Fournitures scolaires (comptabilité auxiliaire OP@LE)</t>
  </si>
  <si>
    <t>32222 - Fournitures scolaires (comptabilité auxiliaire externe)</t>
  </si>
  <si>
    <t>32231 - Fournitures administratives (comptabilité auxiliaire OP@LE)</t>
  </si>
  <si>
    <t>32232 - Fournitures administratives (comptabilité auxiliaire externe)</t>
  </si>
  <si>
    <t>32241 - Produits d'entretien (comptabilité auxiliaire OP@LE)</t>
  </si>
  <si>
    <t>32242 - Produits d'entretien (comptabilité auxiliaire externe)</t>
  </si>
  <si>
    <t>3281 - Autres approvisionnements stockés (comptabilité auxiliaire OP@LE)</t>
  </si>
  <si>
    <t>3282 - Autres approvisionnements stockés (comptabilité auxiliaire externe)</t>
  </si>
  <si>
    <t>3311 - Produits en cours (objets confectionnés)(comptabilité auxiliaire OP@LE)</t>
  </si>
  <si>
    <t>3312 - Produits en cours (objets confectionnés)(comptabilité auxiliaire externe)</t>
  </si>
  <si>
    <t>3451 - Prestations de services en cours (comptabilité auxiliaire OP@LE)</t>
  </si>
  <si>
    <t>3452 - Prestations de services en cours (comptabilité auxiliaire externe)</t>
  </si>
  <si>
    <t>3921 - Dépréciations des autres approvisionnements (comptabilité auxiliaire OP@LE)</t>
  </si>
  <si>
    <t>3922 - Dépréciations des autres approvisionnements (comptabilité auxiliaire externe)</t>
  </si>
  <si>
    <t>3931 - Dépréciations des en cours de production de biens  (comptabilité auxiliaire OP@LE)</t>
  </si>
  <si>
    <t>3932 - Dépréciations des en cours de production de biens  (comptabilité auxiliaire externe)</t>
  </si>
  <si>
    <t>3941 - Dépréciations des en cours de production de services  ( comptabilité auxiliaire OP@LE)</t>
  </si>
  <si>
    <t>3942 - Dépréciations des en cours de production de services  ( comptabilité auxiliaire externe)</t>
  </si>
  <si>
    <t>3951 - Dépréciations des stocks de produits (comptabilité auxiliaire OP@LE)</t>
  </si>
  <si>
    <t>3952 - Dépréciations des stocks de produits (comptabilité auxiliaire externe)</t>
  </si>
  <si>
    <t>416 - Clients douteux ou litigieux</t>
  </si>
  <si>
    <t>4414 - Subventions spécifiques d’établissements publics</t>
  </si>
  <si>
    <t>44141 - Subvention Contrats Aidés (ASP)</t>
  </si>
  <si>
    <t>44146 - Subvention formation continue</t>
  </si>
  <si>
    <t>44147 - Subvention formation par l’apprentissage</t>
  </si>
  <si>
    <t>44148 - Autres subventions d’établissements publics</t>
  </si>
  <si>
    <t>44194 - Avances subventions d’établissements publics</t>
  </si>
  <si>
    <t xml:space="preserve">441941 - Subvention contrats aidés </t>
  </si>
  <si>
    <t xml:space="preserve">441946 - Subvention formation continue </t>
  </si>
  <si>
    <t xml:space="preserve">441947 - Subvention formation par l’apprentissage </t>
  </si>
  <si>
    <t>441948 - Autres subventions d’établissements publics</t>
  </si>
  <si>
    <t>491 - Dépréciations des comptes de clients</t>
  </si>
  <si>
    <t>496 - Dépréciations des comptes de débiteurs divers</t>
  </si>
  <si>
    <t>491000</t>
  </si>
  <si>
    <t>496000</t>
  </si>
  <si>
    <t>Dépréciations des comptes de clients</t>
  </si>
  <si>
    <t>Dépréciations des comptes de débiteurs divers</t>
  </si>
  <si>
    <t>6459 - Cotisations des autres organismes</t>
  </si>
  <si>
    <t>654900</t>
  </si>
  <si>
    <t>Charges desSécurité sociale et de prévoyance - Cotisations des autres organismes</t>
  </si>
  <si>
    <t>7811 - Reprises sur amortissements des immobilisations incorporelles et corporelles</t>
  </si>
  <si>
    <t>781100</t>
  </si>
  <si>
    <t>445811- TVA à verser</t>
  </si>
  <si>
    <t>445812- remboursement de TVA</t>
  </si>
  <si>
    <t>445811</t>
  </si>
  <si>
    <t>445812</t>
  </si>
  <si>
    <t>6863 -Quote-part reconstituée des financements rattachés à des actifs financiers</t>
  </si>
  <si>
    <t>686300</t>
  </si>
  <si>
    <t>Quote-part reconstituée des financements rattachés à des actifs financiers</t>
  </si>
  <si>
    <t>861 - valeurs inactivesTitres et valeurs en portefeuille</t>
  </si>
  <si>
    <t>862 - valeurs inactives Titres et valeurs chez les correspondants</t>
  </si>
  <si>
    <t>863 - valeurs inactives Comptes de prise en charge</t>
  </si>
  <si>
    <t>5431 - Régies d'avance permanentes</t>
  </si>
  <si>
    <t>5432 - Régies d'avance temporaires</t>
  </si>
  <si>
    <t>47231 - Dépenses des régies d'avance permanentes à vérifier</t>
  </si>
  <si>
    <t>47232 - Dépenses des régises d'avance temporaires à vérifier</t>
  </si>
  <si>
    <t>3111 -Stock denrées (comptabilité auxiliaire OP@LE)</t>
  </si>
  <si>
    <t>3112 - Stock denrées (comptabilité auxiliaire externe)</t>
  </si>
  <si>
    <t>3131 - Stock matières d'œuvre (comptabilité auxiliaire OP@LE)</t>
  </si>
  <si>
    <t>3132 - Stock matières d'œuvre (comptabilité auxiliaire externe)</t>
  </si>
  <si>
    <t xml:space="preserve">4722-Dépenses à effectuer par virement (responsables légaux) </t>
  </si>
  <si>
    <t>472200</t>
  </si>
  <si>
    <t>471200</t>
  </si>
  <si>
    <t>4712- recettes à encaisser par prélèvement (responsables légaux)</t>
  </si>
  <si>
    <t>4712 - Recettes à encaisser par prélèvements (responsables légaux)</t>
  </si>
  <si>
    <t>Recettes à encaisser par prélèvements (responsables légaux)</t>
  </si>
  <si>
    <t>4722 - Dépenses à effectuer par virement (responsables légaux)</t>
  </si>
  <si>
    <t>Dépenses à effectuer par virement (responsables légaux)</t>
  </si>
  <si>
    <t>Opération pour des EPLE (paye à façon opérations d'ordre)</t>
  </si>
  <si>
    <t>TVA à décaisser (TVA à payer)</t>
  </si>
  <si>
    <t>TVA déductible (TVA sur les dépenses)</t>
  </si>
  <si>
    <t>445600</t>
  </si>
  <si>
    <t>445700</t>
  </si>
  <si>
    <t xml:space="preserve">Report de TVA </t>
  </si>
  <si>
    <t>TVA collectée (TVA sur les recettes)</t>
  </si>
  <si>
    <t>TVA à verser</t>
  </si>
  <si>
    <t>remboursement de TVA</t>
  </si>
  <si>
    <t>opérations de paye du façonnier à régulariser</t>
  </si>
  <si>
    <t>Remises gracieuses sur créances de restauration et d'hébergement</t>
  </si>
  <si>
    <t>Remises gracieuses sur les autres créances</t>
  </si>
  <si>
    <t>Pertes sur créances irrécouvrables</t>
  </si>
  <si>
    <t>Reprises sur amortissements des immobilisations incorporelles et corporelles</t>
  </si>
  <si>
    <t>valeurs inactivesTitres et valeurs en portefeuille</t>
  </si>
  <si>
    <t>valeurs inactives Titres et valeurs chez les correspondants</t>
  </si>
  <si>
    <t>valeurs inactives Comptes de prise en charge</t>
  </si>
  <si>
    <t>Bilan d'ouverture</t>
  </si>
  <si>
    <t>Bilan de clôture</t>
  </si>
  <si>
    <t>-</t>
  </si>
  <si>
    <t>101000 - Financements non rattachés à des actifs déterminés - État</t>
  </si>
  <si>
    <t>104110 - Contrepartie et financement des actifs mis à disposition des établissements – État</t>
  </si>
  <si>
    <t>104120 - Contrepartie et financement des actifs remis en pleine propriété – État</t>
  </si>
  <si>
    <t>104130 -  Financement des autres actifs – État</t>
  </si>
  <si>
    <t>104910 - Reprise au résultat de la contre-partie et du financement des actifs mis à disposition des établissements - État</t>
  </si>
  <si>
    <t>104920 - Reprise au résultat de la contre-partie et du financement des actifs remis  pleine propriété - État</t>
  </si>
  <si>
    <t>104930 - Reprise au résultat du financement des autres actifs - État</t>
  </si>
  <si>
    <t>106810 - Réserves communes</t>
  </si>
  <si>
    <t>106840 - Réserves services spéciaux (si suivi particulier après délibération du CA)</t>
  </si>
  <si>
    <t>106870 - Réserves service restauration et hébergement (si suivi particulier après délibération du CA)</t>
  </si>
  <si>
    <t>110000 - Report à nouveau (si solde créditeur)</t>
  </si>
  <si>
    <t>119000 - Report à nouveau (si solde débiteur)</t>
  </si>
  <si>
    <t>120000 - Résultat de l'exercice (bénéfice)</t>
  </si>
  <si>
    <t>129000 -  Résultat de l'exercice (perte)</t>
  </si>
  <si>
    <t>131200 - Financements non rattachés à des actifs déterminés - Région</t>
  </si>
  <si>
    <t>131300 - Financements non rattachés à des actifs déterminés - Département</t>
  </si>
  <si>
    <t>131400 - Financements non rattachés à des actifs déterminés -  Commune et groupement de communes</t>
  </si>
  <si>
    <t>131500 - Financements non rattachés à des actifs déterminés - Autres collectivités et établissements publics</t>
  </si>
  <si>
    <t>131700 - Financements non rattachés à des actifs déterminés - Union europèenne</t>
  </si>
  <si>
    <t>131800 - Financements non rattachés à des actifs déterminés - Autres organismes</t>
  </si>
  <si>
    <t>134120 - Valeur initiale des financements rattachés à des actifs - Régions</t>
  </si>
  <si>
    <t>134130 - Valeur initiale des financements rattachés à des actifs - Départements</t>
  </si>
  <si>
    <t>134140 - Valeur initiale des financements rattachés à des actifs - Communes et groupements de communes</t>
  </si>
  <si>
    <t xml:space="preserve">134150 - Valeur initiale des financements rattachés à des actifs - Autres collectivités et établissements publics </t>
  </si>
  <si>
    <t>134170 - Valeur initiale des financements rattachés à des actifs - financements européens</t>
  </si>
  <si>
    <t>134180 - Valeur initiale des financements rattachés à des actifs - Autres financements</t>
  </si>
  <si>
    <t>134920 - Reprise au résultat des financements rattachés à des actifs - Régions</t>
  </si>
  <si>
    <t>134930 - Reprise au résultat des financements rattachés à des actifs - Départements</t>
  </si>
  <si>
    <t>134940 - Reprise au résultat des financements rattachés à des actifs - Communes et groupements de communes</t>
  </si>
  <si>
    <t>134950 - Reprise au résultat des financements rattachés à des actifs - Autres collectivités et établissements publics</t>
  </si>
  <si>
    <t>134970 - Reprise au résultat des financements rattachés à des actifs - financements européens</t>
  </si>
  <si>
    <t>134980 - Reprise au résultat des financements rattachés à des actifs - Autres financements</t>
  </si>
  <si>
    <t>151100 - Provisions pour litiges</t>
  </si>
  <si>
    <t>151500 - Provisions pour pertes de change</t>
  </si>
  <si>
    <t>151800 - Autres provisions pour risques</t>
  </si>
  <si>
    <t>157000 - Provisions pour gros entretien ou grande révision</t>
  </si>
  <si>
    <t xml:space="preserve">158200 - Provisions pour CET </t>
  </si>
  <si>
    <t xml:space="preserve">158300 - Provisions pour CET – Charges sociales et fiscales </t>
  </si>
  <si>
    <t>165100 - Dépôts et cautionnements reçus - Elèves et étudiants</t>
  </si>
  <si>
    <t>165200 - Dépôts et cautionnements reçus - autres tiers</t>
  </si>
  <si>
    <t>167400 - Avances de l'État et des collectivités publiques</t>
  </si>
  <si>
    <t>185000 - Opérations de trésorerie</t>
  </si>
  <si>
    <t>185100 - Opérations de trésorerie  (décaissements des Budgets annexes)</t>
  </si>
  <si>
    <t>185200 - Opérations de trésorerie (encaissements des budgets annexes)</t>
  </si>
  <si>
    <t>205300 - Immobilisations incorporelles - Logiciels</t>
  </si>
  <si>
    <t>205800 - Immobilisations incorporelles - Autres concessions et droits similaires, brevets, licences, marques, procédés, droits et valeurs similaires</t>
  </si>
  <si>
    <t>211000 - Immobilisations corporelles - Terrains</t>
  </si>
  <si>
    <t>212000 - Immobilisations corporelles - Agencements - Aménagements de terrains</t>
  </si>
  <si>
    <t>213000 - Immobilisations corporelles - Constructions</t>
  </si>
  <si>
    <t>214000 - Immobilisations corporelles - Constructions sur sol d'autrui</t>
  </si>
  <si>
    <t>215000 - Immobilisations corporelles - Installations techniques, matériels et outillages</t>
  </si>
  <si>
    <t>216000 - Immobilisations corporelles - Collections</t>
  </si>
  <si>
    <t>217000 - Immobilisations corporelles - Biens historiques et culturels</t>
  </si>
  <si>
    <t>218100 - Immobilisations corporelles - Installations générales, agencements, aménagements divers (dans des constructions dont l'établissement n'est pas propriétaire ou affectataire)</t>
  </si>
  <si>
    <t>218200 - Immobilisations corporelles - Matériel de transport</t>
  </si>
  <si>
    <t>218300 -  Immobilisations corporelles - Matériel de bureau et informatique</t>
  </si>
  <si>
    <t>218400 - Immobilisations corporelles - Mobilier</t>
  </si>
  <si>
    <t>218600 - Immobilisations corporelles - Emballages immobilisables</t>
  </si>
  <si>
    <t>231000 -  Immobilisations corporelles en cours</t>
  </si>
  <si>
    <t>232000 -  Immobilisations incorporelles en cours</t>
  </si>
  <si>
    <t>237000 - Avances et acomptes versés sur immobilisations incorporelles</t>
  </si>
  <si>
    <t>238000 - Avances et acomptes versés sur commandes d'immobilisations corporelles</t>
  </si>
  <si>
    <t>261000 -  Titres de participation et parts dans les associations, syndicats et organismes divers</t>
  </si>
  <si>
    <t>266000 - Autres formes de participation (dont participation à constitution de patrimoine commun)</t>
  </si>
  <si>
    <t>271000 - Titres immobilisés (droit de propriété)</t>
  </si>
  <si>
    <t>272000 - Titres immobilisés (droit de créance)</t>
  </si>
  <si>
    <t>275000 - Dépôts et cautionnements versés</t>
  </si>
  <si>
    <t>280530 - Amortissements -  Logiciels</t>
  </si>
  <si>
    <t>280580 - Amortissements -  Autres concessions et droits similaires, brevets, licences,  marques, procédés, droits et valeurs similaires</t>
  </si>
  <si>
    <t>281200 - Amortissements - Agencements - Aménagements de terrains</t>
  </si>
  <si>
    <t>281300 - Amortissements - Constructions</t>
  </si>
  <si>
    <t>281400 - Amortissements -  Constructions sur sol d'autrui</t>
  </si>
  <si>
    <t>281500 - Amortissements - Installations techniques, matériels industriels et outillages</t>
  </si>
  <si>
    <t>281810 - Amortissements - Installations générales,  aménagements divers</t>
  </si>
  <si>
    <t>281820 - Amortissements - Matériel de transport</t>
  </si>
  <si>
    <t>281830 - Amortissements - Matériel de bureau et informatique</t>
  </si>
  <si>
    <t>281840 - Amortissements - Mobilier</t>
  </si>
  <si>
    <t>281860 - Amortissements - Emballages immobilisables</t>
  </si>
  <si>
    <t>290000 - Dépréciations des immobilisations incorporelles</t>
  </si>
  <si>
    <t>291000 - Dépréciations des immobilisations corporelles</t>
  </si>
  <si>
    <t>293000 - Dépréciations des immobilisations en cours</t>
  </si>
  <si>
    <t>296000 - Dépréciations des participations et créances rattachées à des participations</t>
  </si>
  <si>
    <t>297000 - Dépréciations des autres immobilisations financières</t>
  </si>
  <si>
    <t>311100 - Stocks denrées (interne)</t>
  </si>
  <si>
    <t>311200 - Stocks denrées (externe)</t>
  </si>
  <si>
    <t>313100 - Stock matières d'œuvre (interne)</t>
  </si>
  <si>
    <t>313200 - Stock matières d'œuvre (externe)</t>
  </si>
  <si>
    <t>321110 - Stocks approvisionnement - Charbon (stock interne)</t>
  </si>
  <si>
    <t>321120 - Stocks approvisionnement - Charbon (stock externe)</t>
  </si>
  <si>
    <t>321210 - Stocks approvisionnement - Fuel (stock interne)</t>
  </si>
  <si>
    <t>321220 - Stocks approvisionnement - Fuel (stock externe)</t>
  </si>
  <si>
    <t>321310 - Stocks approvisionnement - Gaz (stock interne)</t>
  </si>
  <si>
    <t>321320 - Stocks approvisionnement - Gaz (stock externe)</t>
  </si>
  <si>
    <t>321810 - Stocks approvisionnement - Autres combustibles (stock interne)</t>
  </si>
  <si>
    <t>321820 - Stocks approvisionnement - Autres combustibles (stock externe)</t>
  </si>
  <si>
    <t>322110 - Stocks consommables - Trousseaux (linge) (stock interne)</t>
  </si>
  <si>
    <t>322120 - Stocks consommables - Trousseaux (linge) (stock externe)</t>
  </si>
  <si>
    <t>322210 - Stocks consommables - Fournitures scolaires (stock interne)</t>
  </si>
  <si>
    <t>322220 - Stocks consommables - Fournitures scolaires (stock externe)</t>
  </si>
  <si>
    <t>322310 - Stocks consommables - Fournitures administratives (stock interne)</t>
  </si>
  <si>
    <t>322320 - Stocks consommables - Fournitures administratives (stock externe)</t>
  </si>
  <si>
    <t>322410 - Stocks consommables - Produits d'entretien (stock interne)</t>
  </si>
  <si>
    <t>322420 - Stocks consommables - Produits d'entretien (stock interne)</t>
  </si>
  <si>
    <t>328100 - Stocks autres approvisionnements stockés (stock interne)</t>
  </si>
  <si>
    <t>328200 - Stocks autres approvisionnements stockés (stock externe)</t>
  </si>
  <si>
    <t>331100 - Stocks produits en cours (objects confectionnés) (stocks internes)</t>
  </si>
  <si>
    <t>331200 - Stocks produits en cours (objects confectionnés) (stocks externes)</t>
  </si>
  <si>
    <t>345100 - Stocks prestations de service en cours (stocks internes)</t>
  </si>
  <si>
    <t>345200 - Stocks prestations de service en cours (stocks externes)</t>
  </si>
  <si>
    <t>355100 - Stocks produits finis (objects confectionnés) (stocks internes)</t>
  </si>
  <si>
    <t>355200 - Stocks produits finis (objects confectionnés) (stocks externes)</t>
  </si>
  <si>
    <t>391100 - Dépréciations des matières premières et fournitures stockées (stocks internes)</t>
  </si>
  <si>
    <t>391200 - Dépréciations des matières premières et fournitures stockées (stocks externes)</t>
  </si>
  <si>
    <t>392100 - Dépréciations des autres approvisionnements stockés (stocks internes)</t>
  </si>
  <si>
    <t>392200 - Dépréciations des autres approvisionnements stockés (stocks externes)</t>
  </si>
  <si>
    <t>393100 - Dépréciations des en cours de production de biens stockés (stocks internes)</t>
  </si>
  <si>
    <t>393200 - Dépréciations des en cours de production de biens stockés (stocks externes)</t>
  </si>
  <si>
    <t>394100 - Dépréciations des en cours de production de services stockés (stocks internes)</t>
  </si>
  <si>
    <t>394200 - Dépréciations des en cours de production de services stockés (stocks externes)</t>
  </si>
  <si>
    <t>395100 - Dépréciations des stocks de produits finis (stocks internes)</t>
  </si>
  <si>
    <t>395200 - Dépréciations des stocks de produits finis (stocks externes)</t>
  </si>
  <si>
    <t xml:space="preserve">401200 - Fournisseurs - Achats de biens ou prestations </t>
  </si>
  <si>
    <t>401700 - Fournisseurs  - Retenues de garanties et oppositions</t>
  </si>
  <si>
    <t xml:space="preserve">404200 - Fournisseurs d'immobilisations   </t>
  </si>
  <si>
    <t>404700 - Retenues de garanties et oppositions sur fournisseurs d'immobilisations</t>
  </si>
  <si>
    <t xml:space="preserve">408100 - Fournisseurs - Factures non parvenues </t>
  </si>
  <si>
    <t>408400 - Fournisseurs d’immobilisations - Factures non parvenues</t>
  </si>
  <si>
    <t>409100 - Fournisseurs - Avances et acomptes versés</t>
  </si>
  <si>
    <t>409600 - Fournisseurs - Créances pour emballages et matériels à rendre</t>
  </si>
  <si>
    <t>409800 - Fournisseurs -  Rabais, remises, ristournes à obtenir et autres avoirs non encore reçus</t>
  </si>
  <si>
    <t>411200 - Frais de restauration et d'hébergements au forfait (Elèves et étudiants)</t>
  </si>
  <si>
    <t>411300 - Frais de restauration à la prestation</t>
  </si>
  <si>
    <t xml:space="preserve">412200 - Prestations de sorties et voyages scolaires </t>
  </si>
  <si>
    <t xml:space="preserve">412300 - Prestations de formation </t>
  </si>
  <si>
    <t>412800 - Autres prestations</t>
  </si>
  <si>
    <t>416000 - Créances contentieuses</t>
  </si>
  <si>
    <t>418100 - Prestations de restauration et d'hébergement - Produits non encore facturés</t>
  </si>
  <si>
    <t>418200 - Autres prestations - Produits non encore facturés</t>
  </si>
  <si>
    <t>419100 - Avances reçues frais de restauration et d'hébergement</t>
  </si>
  <si>
    <t>419210 - Avances reçues Voyages et sorties</t>
  </si>
  <si>
    <t>419220 - Autres avances reçues</t>
  </si>
  <si>
    <t>419800 - Rabais, remises, ristournes à accorder et autres avoirs à établir</t>
  </si>
  <si>
    <t>421000 - Personnel - Rémunérations dues</t>
  </si>
  <si>
    <t>423000 - Personnel - Remboursement de frais</t>
  </si>
  <si>
    <t>425000 - Personnel - Avances et acomptes</t>
  </si>
  <si>
    <t>427000 - Personnel - Oppositions</t>
  </si>
  <si>
    <t xml:space="preserve">428200 - Personnel - Charges à payer et produits à recevoir - Personnel - Dettes provisionnées pour congés à payer  </t>
  </si>
  <si>
    <t xml:space="preserve">428600 - Personnel - Charges à payer et produits à recevoir - Personnel - Autres charges à payer  </t>
  </si>
  <si>
    <t xml:space="preserve">428700 - Personnel - Charges à payer et produits à recevoir - Personnel - Produits à recevoir </t>
  </si>
  <si>
    <t>429100 - Déficits constatés avant émission de l'ordre de versement</t>
  </si>
  <si>
    <t>429200 - Déficits constatés après émission de l'ordre de versement</t>
  </si>
  <si>
    <t>429400 - Débets constatés par arrêté du ministre</t>
  </si>
  <si>
    <t>429500 - Débets constatés par arrêt du juge des comptes</t>
  </si>
  <si>
    <t>431000 - Sécurité sociale</t>
  </si>
  <si>
    <t>437000 - Autres organismes sociaux</t>
  </si>
  <si>
    <t>438200 - Organismes sociaux - charges à payer et produits à recevoir - Charges sociales sur congés à payer</t>
  </si>
  <si>
    <t xml:space="preserve">438600 - Organismes sociaux - charges à payer et produits à recevoir - Autres charges à payer </t>
  </si>
  <si>
    <t xml:space="preserve">438700 - Organismes sociaux - charges à payer et produits à recevoir - Produits à recevoir </t>
  </si>
  <si>
    <t xml:space="preserve">441110 - État - Subventions de fonctionnement (lycées et collèges d'Etat) </t>
  </si>
  <si>
    <t>441120 - État - Subventions programme 140- enseignement scolaire du premier degré</t>
  </si>
  <si>
    <t>441130 - État - Subventions programme 141- enseignement scolaire du second degré</t>
  </si>
  <si>
    <t>441140 - État -  Subventions programme 214 - soutien de la politique de l’éducation nationale</t>
  </si>
  <si>
    <t>441150 - État - Subvention  programme 230 rémunération assistance éducative</t>
  </si>
  <si>
    <t>441160 - État -  Subvention programme 230 autres dispositifs</t>
  </si>
  <si>
    <t>441170 - État - Subventions d'investissement</t>
  </si>
  <si>
    <t>441180 - État - Autres subventions de l'Etat (autres ministères)</t>
  </si>
  <si>
    <t xml:space="preserve">441220 - Collectivité de rattachement - Subvention de fonctionnement </t>
  </si>
  <si>
    <t>441230 - Collectivité de rattachement - Subventions d'investissement</t>
  </si>
  <si>
    <t>441250 - Collectivité de rattachement - Subventions bourses et aides</t>
  </si>
  <si>
    <t>441280 - Autres subventions de la collectivité de rattachement</t>
  </si>
  <si>
    <t>441410 - Subventions spécifiques d’établissements publics -Contrats aidés (ASP)</t>
  </si>
  <si>
    <t>441460 - Subventions spécifiques d’établissements publics- Formation continue</t>
  </si>
  <si>
    <t>441470 - Subventions spécifiques d’établissements publics- Formation par l’apprentissage</t>
  </si>
  <si>
    <t>441480 - Autres subventions d’établissements publics</t>
  </si>
  <si>
    <t>441600 - Financements européens</t>
  </si>
  <si>
    <t>441700 - Financements internationaux</t>
  </si>
  <si>
    <t>441800 - Autres subventions</t>
  </si>
  <si>
    <t>441912 - État - Avances subventions programme 140- enseignement scolaire du premier degré</t>
  </si>
  <si>
    <t>441913 - État - Avances subventions programme 141- enseignement scolaire du second degré</t>
  </si>
  <si>
    <t>441914 - État - Avances subventions programme  214, soutien de la politique de l’éducation nationale</t>
  </si>
  <si>
    <t>441915 - État - Avances subvention programme 230 rémunération assistance éducative</t>
  </si>
  <si>
    <t>441916 - État -  Avances subvention programme 230 autres dispositifs</t>
  </si>
  <si>
    <t>441917 - État -Avances subventions d'investissement</t>
  </si>
  <si>
    <t>441918 - État - Avances autres subventions (autres ministères)</t>
  </si>
  <si>
    <t>441923 - Collectivité de rattachement -Avances subventions d'investissement</t>
  </si>
  <si>
    <t>441925 - Collectivité de rattachement - Avances subventions Bourses et aides</t>
  </si>
  <si>
    <t>441928 - Avances autres subventions de la collectivité de rattachement</t>
  </si>
  <si>
    <t>441941 - Avances subventions spécifiques d’établissements publics -Contrats aidés (ASP)</t>
  </si>
  <si>
    <t>441946 - Avances subventions spécifiques d’établissements publics- Formation continue</t>
  </si>
  <si>
    <t>441947 - Avances subventions spécifiques d’établissements publics- Formation par l’apprentissage</t>
  </si>
  <si>
    <t>441948 - Avances autres subventions d’établissements publics</t>
  </si>
  <si>
    <t>441969 - Avances subventions financements européens</t>
  </si>
  <si>
    <t>441970 - Avances subventions financements internationaux</t>
  </si>
  <si>
    <t>441980 - Avances autres subventions</t>
  </si>
  <si>
    <t>442600 - État - Prélèvement à la source</t>
  </si>
  <si>
    <t>443110 - Opérations pour le comptes de l'État - bourses nationales</t>
  </si>
  <si>
    <t>443180 - Autres opérations pour le compte de l'État</t>
  </si>
  <si>
    <t>443210 -  Opérations pour le compte de la collectivité de rattachement - Bourses</t>
  </si>
  <si>
    <t>443280 -  Autres opérations pour le compte de la collectivité de rattachement</t>
  </si>
  <si>
    <t>443300 - Opérations pour le compte des organismes internationaux</t>
  </si>
  <si>
    <t>443410 - Opération pour le compte d'autres EPLE (paye à façon)</t>
  </si>
  <si>
    <t>443420 - Opération pour des EPLE (paye à façon opérations d'ordre)</t>
  </si>
  <si>
    <t>443480 - Opération pour le compte d'autres etablissements publics</t>
  </si>
  <si>
    <t>443800 - Opérations diverses pour compte de tiers</t>
  </si>
  <si>
    <t>445200 - État - Taxes sur le chiffre d'affaires - TVA  due intra communautaire</t>
  </si>
  <si>
    <t>445500 - TVA à décaisser (TVA à payer)</t>
  </si>
  <si>
    <t>445510 - État - Taxes sur le chiffre d'affaires - TVA à décaisser</t>
  </si>
  <si>
    <t>445520 - État - Taxes sur le chiffre d'affaires - TVA à décaisser intra communautaire</t>
  </si>
  <si>
    <t>445600 - TVA déductible (TVA sur les dépenses)</t>
  </si>
  <si>
    <t>445610 - État - Taxes sur le chiffre d'affaires - TVA déductible</t>
  </si>
  <si>
    <t>445620 - État - Taxes sur le chiffre d'affaires - TVA déductible intra communautaire</t>
  </si>
  <si>
    <t xml:space="preserve">445670 - Report de TVA </t>
  </si>
  <si>
    <t>445700 - TVA collectée (TVA sur les recettes)</t>
  </si>
  <si>
    <t>445710 - État - Taxes sur le chiffre d'affaires - TVA collectée</t>
  </si>
  <si>
    <t>445720 - État - Taxes sur le chiffre d'affaires - TVA collectée intra communautaire</t>
  </si>
  <si>
    <t>445810 - État - Taxes sur le chiffre d'affaires - TVA à régulariser ou en attente</t>
  </si>
  <si>
    <t>445811 - TVA à verser</t>
  </si>
  <si>
    <t>445812 - remboursement de TVA</t>
  </si>
  <si>
    <t>445820 - État - Taxes sur le chiffre d'affaires - TVA à régulariser ou en attente</t>
  </si>
  <si>
    <t>447000 - Autres impôts, taxes et versements assimilés</t>
  </si>
  <si>
    <t xml:space="preserve">448200 - État et autres collectivités publiques - Charges fiscales sur congés à payer </t>
  </si>
  <si>
    <t xml:space="preserve">448600 - État et autres collectivités publiques - Autres charges à payer </t>
  </si>
  <si>
    <t>448700 - État et autres collectivités publiques - Produits à recevoir</t>
  </si>
  <si>
    <t>462000 - Créances sur cessions d'immobilisations et valeurs mobilières de placement</t>
  </si>
  <si>
    <t>463000 - Autres comptes débiteurs - Titre  de recettes à recouvrer</t>
  </si>
  <si>
    <t>466210 - Elèves et étudiants - DP à payer</t>
  </si>
  <si>
    <t>466220 - Autres tiers - DP à payer</t>
  </si>
  <si>
    <t>466300 - Virements à réimputer</t>
  </si>
  <si>
    <t>466400 - Excédents de versement à rembourser</t>
  </si>
  <si>
    <t>466600 - Achat valeurs mobilières de placement</t>
  </si>
  <si>
    <t>466700 - Oppositions</t>
  </si>
  <si>
    <t>466810 - OCT- Bourses déductibles à payer</t>
  </si>
  <si>
    <t>466820 - OCT- Bourses non déductibles à payer</t>
  </si>
  <si>
    <t>466830 - OCT- Autres opérations de l'Etat et des collectivités</t>
  </si>
  <si>
    <t>466840 - OCT- Autres opérations EPLE</t>
  </si>
  <si>
    <t>467200 - Caisse de solidarité</t>
  </si>
  <si>
    <t>467400 - Taxe d'apprentissage</t>
  </si>
  <si>
    <t>467600 - Dons et legs</t>
  </si>
  <si>
    <t>467820 - dépôts et cautionnements versés</t>
  </si>
  <si>
    <t>467830 - opérations de paye du façonnier à régulariser</t>
  </si>
  <si>
    <t>468600 - Autres tiers - Charges à payer</t>
  </si>
  <si>
    <t>468700 - Autres produits à recevoir</t>
  </si>
  <si>
    <t>469000 - Autres tiers -Avances et acomptes versés</t>
  </si>
  <si>
    <t>471200 - Recettes à encaisser par prélèvements (responsables légaux)</t>
  </si>
  <si>
    <t>471500 -  Recettes des régies permanentes à vérifier</t>
  </si>
  <si>
    <t>471800 - Autres recettes à classer</t>
  </si>
  <si>
    <t>472100 - Dépenses payées avant ordonnancement</t>
  </si>
  <si>
    <t>472200 - Dépenses à effectuer par virement (responsables légaux)</t>
  </si>
  <si>
    <t>4723100 - Dépenses des régies d'avance permanentes à vérifier</t>
  </si>
  <si>
    <t>4723200 - Dépenses des régises d'avance temporaires à vérifier</t>
  </si>
  <si>
    <t>472800 - Autres dépenses à régulariser</t>
  </si>
  <si>
    <t>476000 - Différences de conversion en devises - Actifs</t>
  </si>
  <si>
    <t>477000 - Différences de conversion en devises - Passifs</t>
  </si>
  <si>
    <t>478000 - Autres comptes transitoires</t>
  </si>
  <si>
    <t>486000 - Charges constatées d'avance</t>
  </si>
  <si>
    <t xml:space="preserve">487000 - Produits constatés d'avance  </t>
  </si>
  <si>
    <t>491000 - Dépréciations des comptes de clients</t>
  </si>
  <si>
    <t>496000 - Dépréciations des comptes de débiteurs divers</t>
  </si>
  <si>
    <t>500000 - Valeurs mobilières de placement</t>
  </si>
  <si>
    <t xml:space="preserve">511200 - Chèques bancaires à l'encaissement  </t>
  </si>
  <si>
    <t xml:space="preserve">511300 - Chèques vacances à l’encaissement  </t>
  </si>
  <si>
    <t xml:space="preserve">511400 - Titres restaurant à l’encaissement  </t>
  </si>
  <si>
    <t xml:space="preserve">511500 -  Cartes bancaires à l’encaissement  </t>
  </si>
  <si>
    <t>511600 - Prélèvements automatiques</t>
  </si>
  <si>
    <t xml:space="preserve">511700 - Effets impayés </t>
  </si>
  <si>
    <t xml:space="preserve">511800 - Autres valeurs à l’encaissement </t>
  </si>
  <si>
    <t xml:space="preserve">515100 - Compte de dépôt de fonds  </t>
  </si>
  <si>
    <t xml:space="preserve">515900 - Compte de dépôt de fonds:  règlements en cours de traitement  </t>
  </si>
  <si>
    <t>531000 - Caisse</t>
  </si>
  <si>
    <t>543100 - Régies d'avance permanentes</t>
  </si>
  <si>
    <t>543200 - Régies d'avance temporaires</t>
  </si>
  <si>
    <t>545000 - Régies de recettes permanentes</t>
  </si>
  <si>
    <t>548000 - Avances pour menues dépenses</t>
  </si>
  <si>
    <t xml:space="preserve">585000 -  Virements internes de fonds  </t>
  </si>
  <si>
    <t xml:space="preserve">590000 - Dépréciations des valeurs mobilières de placement </t>
  </si>
  <si>
    <t xml:space="preserve">601100 -  Achats d'approvisionnements:  denrées </t>
  </si>
  <si>
    <t>601300 -   Achats d'approvisionnements : matières d'œuvre</t>
  </si>
  <si>
    <t>602110 -  Approvisionnement - Charbon</t>
  </si>
  <si>
    <t>602120 -  Approvisionnement - Fuel</t>
  </si>
  <si>
    <t>602130 -  Approvisionnement - Gaz</t>
  </si>
  <si>
    <t>602180 -  Approvisionnement - Autres combustibles</t>
  </si>
  <si>
    <t>602210 -  Trousseaux (linges)</t>
  </si>
  <si>
    <t>602220 - Fournitures scolaires</t>
  </si>
  <si>
    <t>602230 - Fournitures administratives</t>
  </si>
  <si>
    <t>602240 -  Produits d'entretien</t>
  </si>
  <si>
    <t>602800 - Achats d'autres approvisionnements stockés</t>
  </si>
  <si>
    <t>603110 - Variation des stocks de matières premières (stocks internes)</t>
  </si>
  <si>
    <t>603120 - Variation des stocks de matières premières (stocks externes)</t>
  </si>
  <si>
    <t>603210 - Variation des stocks des autres approvisionnements (stocks internes)</t>
  </si>
  <si>
    <t>603220 - Variation des stocks des autres approvisionnements (stocks externes)</t>
  </si>
  <si>
    <t>606110 - Fournitures non stockables - Eau</t>
  </si>
  <si>
    <t>606120 - Fournitures non stockables - Gaz</t>
  </si>
  <si>
    <t>606130 - Fournitures non stockables - Electricité</t>
  </si>
  <si>
    <t>606140 - Fournitures non stockables -  Carburants et lubrifiants</t>
  </si>
  <si>
    <t>606210 - Livres pédagogiques et administratifs (non dématérialisés): Manuels scolaires</t>
  </si>
  <si>
    <t>606220 - Livres pédagogiques et administratifs (non dématérialisés): Ouvrages CDI</t>
  </si>
  <si>
    <t>606230 - Livres pédagogiques et administratifs (non dématérialisés): Documentation administrative</t>
  </si>
  <si>
    <t>606300 - Fournitures et petit matériel d’entretien</t>
  </si>
  <si>
    <t>606400 -  Fournitures administratives</t>
  </si>
  <si>
    <t>606500 - Linge, vêtements de travail et produits de nettoyage</t>
  </si>
  <si>
    <t>606600 - Infirmerie et produits pharmaceutiques</t>
  </si>
  <si>
    <t>606700 - Fournitures et matériels d'enseignement (non immobilisables)</t>
  </si>
  <si>
    <t>606800 - Autres fournitures (matériels, mobiliers et outillages non immobilisables...)</t>
  </si>
  <si>
    <t>609000 - Rabais, remises et ristournes obtenus sur achats</t>
  </si>
  <si>
    <t>611100 - Sous traitance - Restauration et hébergement</t>
  </si>
  <si>
    <t>611200 - Sous traitance - Diverses prestations d’entretien</t>
  </si>
  <si>
    <t>611800 - Autres activités sous-traitées</t>
  </si>
  <si>
    <t>612000 - Redevances de crédit-bail</t>
  </si>
  <si>
    <t>613100 - Locations immobilières</t>
  </si>
  <si>
    <t>613200 - Autres locations</t>
  </si>
  <si>
    <t>614000 - Charges locatives et de copropriété</t>
  </si>
  <si>
    <t>615000 - Entretien et réparation des éléments de l'actif</t>
  </si>
  <si>
    <t>616000 - Primes d’assurance</t>
  </si>
  <si>
    <t>617000 - Études et recherches </t>
  </si>
  <si>
    <t>618110 - Supports numériques pédagogiques et administratifs : manuels scolaires numériques</t>
  </si>
  <si>
    <t>618120 - Supports numériques pédagogiques et administratifs :  ouvrages numériques CDI</t>
  </si>
  <si>
    <t>618130 - Supports numériques pédagogiques et administratifs :  ouvrages numériques administratifs</t>
  </si>
  <si>
    <t>619000 -  Rabais, remises et ristournes obtenus sur services extérieurs</t>
  </si>
  <si>
    <t>621000 - Personnels extérieurs à l’établissement</t>
  </si>
  <si>
    <t>622000 - Rémunérations d’intermédiaires et honoraires</t>
  </si>
  <si>
    <t>623000 - Publicité, publications, relations publiques</t>
  </si>
  <si>
    <t>624000 - Transports de biens et transports collectifs de personnes (hors voyages et sorties)</t>
  </si>
  <si>
    <t>625111 - Voyages pédagogiques - Voyages, déplacements et missions des élèves et étudiants</t>
  </si>
  <si>
    <t>625112 - Sorties scolaires - Voyages, déplacements et missions des élèves et étudiants</t>
  </si>
  <si>
    <t>625113 - Stages et périodes de formation en entreprises- Voyages, déplacements et missions des élèves et étudiants</t>
  </si>
  <si>
    <t>625120 - Voyages, déplacements et missions du personnel</t>
  </si>
  <si>
    <t>625400 - Frais d’inscription aux colloques</t>
  </si>
  <si>
    <t>625700 - Frais de réceptions (prestations extérieures)</t>
  </si>
  <si>
    <t>626000 - Frais postaux et frais de télécommunications</t>
  </si>
  <si>
    <t>627000 - Services bancaires</t>
  </si>
  <si>
    <t>628200 - Formation des personnels</t>
  </si>
  <si>
    <t xml:space="preserve">628600 - Concours divers (cotisations,…) </t>
  </si>
  <si>
    <t>628700 - Facturation frais services mutualisés (paye à façon, agence comptable, groupement de commande…)</t>
  </si>
  <si>
    <t>628800 - Autres charges externes diverses</t>
  </si>
  <si>
    <t>629000 - Rabais, remises, ristournes obtenus sur autres services extérieurs</t>
  </si>
  <si>
    <t>631000 - Impôts, taxes et versements assimilés sur rémunérations (administration des impôts)</t>
  </si>
  <si>
    <t>632000 - Charges fiscales sur congés payés</t>
  </si>
  <si>
    <t>633100 - Impôts, taxes et versements assimilés sur rémunérations - Versement de transport</t>
  </si>
  <si>
    <t>633200 - Impôts, taxes et versements assimilés sur rémunérations - Cotisation FNAL</t>
  </si>
  <si>
    <t>633300 - Impôts, taxes et versements assimilés sur rémunérations - Participation des employeurs à la formation professionnelle continue</t>
  </si>
  <si>
    <t>633800 - Impôts, taxes et versements assimilés sur rémunérations - Autres impôts sur rémunérations</t>
  </si>
  <si>
    <t>635000 - Autres impôts, taxes et versements assimilés (administration des impôts)</t>
  </si>
  <si>
    <t>637000 - Autres impôts, taxes et versements assimilés (autres organismes)</t>
  </si>
  <si>
    <t>641100 - Rémunérations personnels non enseignants - salaires appointements</t>
  </si>
  <si>
    <t>641400 - Indemnité compensatrice à la hausse de la CSG</t>
  </si>
  <si>
    <t xml:space="preserve">642000 - Rémunération personnels enseignants </t>
  </si>
  <si>
    <t>644300 - Rémunération du médecin de l’établissement</t>
  </si>
  <si>
    <t>644400 - Indemnités de direction et de gestion (formation continue)</t>
  </si>
  <si>
    <t>644500 - Rémunérations des contrats aidés</t>
  </si>
  <si>
    <t>644700 - Rémunérations des assistants d’éducation</t>
  </si>
  <si>
    <t>644800 - Autres rémunérations</t>
  </si>
  <si>
    <t>645100 - Charges de sécurité sociale et de prévoyance - Cotisations à l’URSSAF</t>
  </si>
  <si>
    <t>645200 - Charges de sécurité sociale et de prévoyance - Cotisations aux mutuelles</t>
  </si>
  <si>
    <t xml:space="preserve">645300 - Charges de sécurité sociale et de prévoyance - Cotisations aux caisses de retraite et pensions civiles </t>
  </si>
  <si>
    <t>645400 - Charges desSécurité sociale et de prévoyance - Cotisations aux assurances chômage</t>
  </si>
  <si>
    <t>654900 - Charges desSécurité sociale et de prévoyance - Cotisations des autres organismes</t>
  </si>
  <si>
    <t>647000 - Autres charges sociales</t>
  </si>
  <si>
    <t>648000 - Autres charges de personnel</t>
  </si>
  <si>
    <t>651100 - Redevances pour concessions, brevets, licences, marques et procédés</t>
  </si>
  <si>
    <t>651600 - Droits d’auteur et de reproduction</t>
  </si>
  <si>
    <t>653100 - Transfert aux EPLE</t>
  </si>
  <si>
    <t>653200 - Transfert à la collectivité territoriale de rattachement</t>
  </si>
  <si>
    <t xml:space="preserve">653300 - Transfert aux services académiques </t>
  </si>
  <si>
    <t xml:space="preserve">653400 -  Transfert aux associations </t>
  </si>
  <si>
    <t>653500 -  Transfert aux autres personnes publiques - Financement d'immobilisations non contrôlées</t>
  </si>
  <si>
    <t>653800 - Divers autres transferts</t>
  </si>
  <si>
    <t>654100 - Remises gracieuses sur créances de restauration et d'hébergement</t>
  </si>
  <si>
    <t>654200 - Remises gracieuses sur les autres créances</t>
  </si>
  <si>
    <t>654300 - Pertes sur créances irrécouvrables</t>
  </si>
  <si>
    <t>655000 - Quote-part de résultat sur opérations faites en commun</t>
  </si>
  <si>
    <t>656100 - Valeurs comptables des immobilisations incorporelles cédées</t>
  </si>
  <si>
    <t>656200 - Valeurs comptables des immobilisations corporelles cédées</t>
  </si>
  <si>
    <t>656600 - Valeurs comptables des immobilisations financières cédées</t>
  </si>
  <si>
    <t>657200 - Dotation d’équipement des élèves</t>
  </si>
  <si>
    <t>657610 -  Aide sociale en faveur des élèves financée par l'État</t>
  </si>
  <si>
    <t>657620 -  Aide sociale en faveur des élèves financée par les collectivités territoriales</t>
  </si>
  <si>
    <t>657800 - Autres charges spécifiques</t>
  </si>
  <si>
    <t>658110 - Pénalités sur contrats ou conventions</t>
  </si>
  <si>
    <t>658120 - Pénalités, amendes fiscales ou pénales</t>
  </si>
  <si>
    <t>658300 - Charges de gestion courante provenant de l’annulation de titres de recette des exercices antérieurs</t>
  </si>
  <si>
    <t>658400 - Décharge ou remise gracieuse (régisseur)</t>
  </si>
  <si>
    <t>658500 - Dons, libéralités</t>
  </si>
  <si>
    <t>658610 - Contributions de la formation continue (entre établissements)</t>
  </si>
  <si>
    <t>658620 - Contributions de l'apprentissage (entre établissements)</t>
  </si>
  <si>
    <t>658800 - Autres charges diverses</t>
  </si>
  <si>
    <t>666000 - Pertes de change</t>
  </si>
  <si>
    <t>667000 -  Charges nettes sur cessions de valeurs mobilières de placement</t>
  </si>
  <si>
    <t>668300 - Charges financières provenant de l'annulation de titres de recettes des exercices antérieurs</t>
  </si>
  <si>
    <t>668500 -  Charges financières provenant de l'encaissement de chèques vacances</t>
  </si>
  <si>
    <t>668600 - Charges financières provenant de l'encaissement des paiements par internet</t>
  </si>
  <si>
    <t>668800 -  Autres charges financières (intêrets moratoires)</t>
  </si>
  <si>
    <t>681100 -  Dotations aux amortissements des immobilisations incorporelles et corporelles</t>
  </si>
  <si>
    <t>681300 - Quote-part reconstituée des financements rattachés à des actifs</t>
  </si>
  <si>
    <t>681500 -  Dotations aux provisions pour risques et charges d’exploitation</t>
  </si>
  <si>
    <t>681600 - Dotations aux dépréciations des immobilisations incorporelles et corporelles</t>
  </si>
  <si>
    <t>681730 - Dotations aux dépréciation des actifs circulants -  Stocks et en-cours</t>
  </si>
  <si>
    <t>681740 - Dotations aux dépréciation des actifs circulants - Créances</t>
  </si>
  <si>
    <t>686300 - Quote-part reconstituée des financements rattachés à des actifs financiers</t>
  </si>
  <si>
    <t>686500 - Provisions pour risques et charges financiers</t>
  </si>
  <si>
    <t>686600 - Dépréciations des éléments financiers</t>
  </si>
  <si>
    <t>701000 - Ventes d’objets confectionnés</t>
  </si>
  <si>
    <t>703000 -  Ventes de produits résiduels</t>
  </si>
  <si>
    <t>706210 - Produits de la restauration et de l'hébergement des élèves et étudiants - forfait</t>
  </si>
  <si>
    <t>706220 - Produits de la restauration et de l'hébergement des élèves et étudiants -  hors forfait</t>
  </si>
  <si>
    <t>706230 - Produits de la restauration et de l'hébergement des autres tiers</t>
  </si>
  <si>
    <t xml:space="preserve">706600 - Produits issus des actions de formation </t>
  </si>
  <si>
    <t>706700 - Contribution des élèves et étudiants (voyages et sorties)</t>
  </si>
  <si>
    <t xml:space="preserve">706800 - Autres prestations de services     </t>
  </si>
  <si>
    <t>708300 -  Locations diverses</t>
  </si>
  <si>
    <t>708400 - Mise à disposition de personnels facturée</t>
  </si>
  <si>
    <t>708700 - Participation d'autres organismes aux frais généraux</t>
  </si>
  <si>
    <t>708800 - Autres produits d'activités annexes</t>
  </si>
  <si>
    <t>709000 -  Rabais, remises et ristournes accordés par l’établissement</t>
  </si>
  <si>
    <t>713310 - Variation du stock des en-cours de production de biens (stocks internes)</t>
  </si>
  <si>
    <t>713320 - Variation du stock des en-cours de production de biens (stocks externes)</t>
  </si>
  <si>
    <t>713410 - Variation du stock des en-cours de production de services (stocks internes)</t>
  </si>
  <si>
    <t>713420 - Variation du stock des en-cours de production de services (stocks externes)</t>
  </si>
  <si>
    <t>713510 - Variation du stock des produits finis (stocks internes)</t>
  </si>
  <si>
    <t>713520 - Variation du stock des produits finis (stocks externes)</t>
  </si>
  <si>
    <t>721000 - Production immobilisée  - Immobilisations corporelles</t>
  </si>
  <si>
    <t>722000 - Production immobilisée -  Immobilisations incorporelles</t>
  </si>
  <si>
    <t>741110 - Subventions MEN - Dotation pour charges de service (lycées et collèges d'Etat)</t>
  </si>
  <si>
    <t>741120 - Subventions MEN- Programme 140 " enseignement scolaire du premier degré"</t>
  </si>
  <si>
    <t>741130 - Subventions MEN- Programme 141 " enseignement scolaire du second degré"</t>
  </si>
  <si>
    <t>741140 -  Subventions MEN - Programme 214 "soutien de la politique de l'Education nationale"</t>
  </si>
  <si>
    <t>741150 - Subventions MEN - Programme 230 "Vie de l'élève" - assistance éducative</t>
  </si>
  <si>
    <t>741160 - Subventions MEN - Programme 230 "Vie de l'élève" - Autres dispositifs</t>
  </si>
  <si>
    <t>741800 - Autres subventions de l'Etat (autres ministères)</t>
  </si>
  <si>
    <t>744210 - Subventions de fonctionnement - Région</t>
  </si>
  <si>
    <t>744220 - Bourses et aides accordées- Région</t>
  </si>
  <si>
    <t>744280 - Autres subventions - Région</t>
  </si>
  <si>
    <t>744310 - Subventions de fonctionnement - Département</t>
  </si>
  <si>
    <t>744320 - Bourses et aides accordées - Département</t>
  </si>
  <si>
    <t>744380 - Autres subventions - Département</t>
  </si>
  <si>
    <t xml:space="preserve">744410 - Autres subventions - Commune et groupements de collectivités </t>
  </si>
  <si>
    <t xml:space="preserve">744420 - Bourses et aides accordées - Commune et groupements de collectivités </t>
  </si>
  <si>
    <t xml:space="preserve">744480 - Autres subventions - Commune et groupements de collectivités </t>
  </si>
  <si>
    <t>744510 - Subventions de l’ASP - contrats aidés</t>
  </si>
  <si>
    <t>744560 - Contributions de la formation continue (entre établissements)</t>
  </si>
  <si>
    <t>744570 - Contributions de l'apprentissage (entre établissements)</t>
  </si>
  <si>
    <t>744580 - Autres subventions d'établissements publics</t>
  </si>
  <si>
    <t>744600 - Subventions de l’Union européenne</t>
  </si>
  <si>
    <t>744700 - Subventions des autres organismes internationaux</t>
  </si>
  <si>
    <t xml:space="preserve">744800 - Autres subventions </t>
  </si>
  <si>
    <t>746100 - Action de mécénat</t>
  </si>
  <si>
    <t>746600 - Dons et legs (caisse de solidarité)</t>
  </si>
  <si>
    <t>746800 -  Autres dons et legs</t>
  </si>
  <si>
    <t>748100 - Reversement de la taxe d'apprentissage</t>
  </si>
  <si>
    <t>748200 - Contributions hors convention des entreprises et organismes professionnels</t>
  </si>
  <si>
    <t>748400 - Participation des associations au titre du fonds social pour les cantines</t>
  </si>
  <si>
    <t>748800 - Autres subventions d’exploitation</t>
  </si>
  <si>
    <t xml:space="preserve">751000 - Redevances pour brevets, licences, marques et procédés, droits et valeurs similaires </t>
  </si>
  <si>
    <t>755000 - Quote-part de résultats sur opérations faites en commun (GIE)</t>
  </si>
  <si>
    <t>756100 - Produits des cessions -Immobilisations incorporelles</t>
  </si>
  <si>
    <t>756200 - Produits des cessions - Immobilisations corporelles</t>
  </si>
  <si>
    <t>756600 - Produits des cessions - Immobilisations financières</t>
  </si>
  <si>
    <t>757000 - Reprise au résultat des financements des actifs non complétement amortis</t>
  </si>
  <si>
    <t xml:space="preserve">758300 - Produits de gestion courante provenant de l'annulation de demandes de paiements des exercices antérieurs </t>
  </si>
  <si>
    <t>758400 - Contentieux</t>
  </si>
  <si>
    <t>758800 - Autres produits divers</t>
  </si>
  <si>
    <t>761000 - Produits de participations</t>
  </si>
  <si>
    <t>762000 -  Produits des autres immobilisations financières</t>
  </si>
  <si>
    <t>763000 - Revenus des autres créances</t>
  </si>
  <si>
    <t>764000 - Revenus des valeurs mobilières de placement</t>
  </si>
  <si>
    <t>765000 - Escomptes obtenus</t>
  </si>
  <si>
    <t>766000 - Gains de change</t>
  </si>
  <si>
    <t>767000 - Produits nets sur cessions de valeurs mobilières de placement</t>
  </si>
  <si>
    <t>768300 - Produits financiers provenant de l’annulation des demandes de paiements des exercices antérieurs</t>
  </si>
  <si>
    <t>768800 - Autres produits financiers</t>
  </si>
  <si>
    <t>781100 - Reprises sur amortissements des immobilisations incorporelles et corporelles</t>
  </si>
  <si>
    <t>781310 - Quote-part reprise au résultat des financements rattachés à des actifs financés par l'Etat</t>
  </si>
  <si>
    <t>781320 - Quote-part reprise au résultat des financements rattachés à des actifs autres financeurs</t>
  </si>
  <si>
    <t>781500 - Reprises sur provisions pour risques et charges d'exploitation</t>
  </si>
  <si>
    <t>781600 - Reprises sur dépréciations des immobilisations incorporelles et corporelles</t>
  </si>
  <si>
    <t>781730 - Reprises sur dépréciation des actifs circulants  - Stocks et en-cours</t>
  </si>
  <si>
    <t>781740 - Reprises sur dépréciation des actifs circulants - Créances</t>
  </si>
  <si>
    <t>786500 -  Reprises sur provisions pour risques et charges financiers</t>
  </si>
  <si>
    <t>786600 - Reprises sur dépréciations des éléments financiers</t>
  </si>
  <si>
    <t>compte_OP@LE</t>
  </si>
  <si>
    <t>PRELEVEMT SOURCE IMPOT REV</t>
  </si>
  <si>
    <t>INDEMNITE COMP HAUSSE CSG</t>
  </si>
  <si>
    <t>6X/409600</t>
  </si>
  <si>
    <t>Intitulés GFC</t>
  </si>
  <si>
    <t>4123 s'il est débiteur</t>
  </si>
  <si>
    <t>4123 s'il est créditeur</t>
  </si>
  <si>
    <t>Dons et legs en capital</t>
  </si>
  <si>
    <t>Subv.investissement etat</t>
  </si>
  <si>
    <t>Subv.investiss.cpte.resultat</t>
  </si>
  <si>
    <t>Autres reserves etablissement</t>
  </si>
  <si>
    <t>Autres reserves serv.speciaux</t>
  </si>
  <si>
    <t>Aut.reserv.serv.restau-hebergt</t>
  </si>
  <si>
    <t>Rep.a nouv.solde crediteur</t>
  </si>
  <si>
    <t>Rep.a nouv.solde debiteur</t>
  </si>
  <si>
    <t>Resultat exercice (excedent)</t>
  </si>
  <si>
    <t>Resultat exercice (deficit)</t>
  </si>
  <si>
    <t>Subv.investissement region</t>
  </si>
  <si>
    <t>Subv.investiss.departement</t>
  </si>
  <si>
    <t>Subv.invest.commune et gpt</t>
  </si>
  <si>
    <t>Subv.inv.aut.coll etab pub</t>
  </si>
  <si>
    <t>Subv.invest.organ.internat.</t>
  </si>
  <si>
    <t>Prod.vers.lib.exon.taxe app.</t>
  </si>
  <si>
    <t>Particip.etab.equip.greta</t>
  </si>
  <si>
    <t>Vers.org.collecteurs taxes d</t>
  </si>
  <si>
    <t>Fonds commun serv.hebergement</t>
  </si>
  <si>
    <t>Autres particip.et subv.equip</t>
  </si>
  <si>
    <t>Autres subv.investiss.recues</t>
  </si>
  <si>
    <t>Particip.recues eq.group.serv</t>
  </si>
  <si>
    <t>Prov pertes change</t>
  </si>
  <si>
    <t>Autres prov pour risques</t>
  </si>
  <si>
    <t>Provisions pour cet</t>
  </si>
  <si>
    <t>Prov.cet.charges social.fiscal</t>
  </si>
  <si>
    <t>Depots et cautionnements recus</t>
  </si>
  <si>
    <t>Avances etat et coll.publ</t>
  </si>
  <si>
    <t>Operations tres.inter services</t>
  </si>
  <si>
    <t>Concessions droits similaires</t>
  </si>
  <si>
    <t>Terrains</t>
  </si>
  <si>
    <t>Agencements amenagt. terrains</t>
  </si>
  <si>
    <t>Constructions</t>
  </si>
  <si>
    <t>Constructions sur sol d'autrui</t>
  </si>
  <si>
    <t>Install techn.mat.outillages</t>
  </si>
  <si>
    <t>Collections</t>
  </si>
  <si>
    <t>Biens historiques et culturels</t>
  </si>
  <si>
    <t>Inst.gen.ag.amenag.(e.non pr)</t>
  </si>
  <si>
    <t>Materiel de transport</t>
  </si>
  <si>
    <t>Materiel de bureau et inform</t>
  </si>
  <si>
    <t>Mobilier</t>
  </si>
  <si>
    <t>Immobilisations corpo.en cours</t>
  </si>
  <si>
    <t>Immobilisat.incorpo. en cours</t>
  </si>
  <si>
    <t>Avances acomp.immob.incorp.</t>
  </si>
  <si>
    <t>Avances acomp.immob.corpor</t>
  </si>
  <si>
    <t>Titres particip.assoc.synd.org</t>
  </si>
  <si>
    <t>Autres formes de participation</t>
  </si>
  <si>
    <t>Titres immobilises (drt prop)</t>
  </si>
  <si>
    <t>Titres immob.(drt creance)</t>
  </si>
  <si>
    <t>Autres creances immobilisees</t>
  </si>
  <si>
    <t>Depots et cautionnements vers</t>
  </si>
  <si>
    <t>Amort immob.incorporelles</t>
  </si>
  <si>
    <t>Amort.agenc.amenagt.terr.</t>
  </si>
  <si>
    <t>Amort.constructions</t>
  </si>
  <si>
    <t>Amort.construc.sur.sol autrui</t>
  </si>
  <si>
    <t>Amort.instal.tec.mat.ind.out</t>
  </si>
  <si>
    <t>Amort.autres.immobil.corp.</t>
  </si>
  <si>
    <t>Deprec.immob.incorp</t>
  </si>
  <si>
    <t>Deprec.immob.corp</t>
  </si>
  <si>
    <t>Deprec.immob.en cours</t>
  </si>
  <si>
    <t>Deprec.particip.creances</t>
  </si>
  <si>
    <t>Deprec.autr.immob.fin</t>
  </si>
  <si>
    <t>Denrees</t>
  </si>
  <si>
    <t>Matieres d'oeuvre</t>
  </si>
  <si>
    <t>Charbon</t>
  </si>
  <si>
    <t>Fuel</t>
  </si>
  <si>
    <t>Autres combustibles</t>
  </si>
  <si>
    <t>Trousseaux</t>
  </si>
  <si>
    <t>Produits d'entretien</t>
  </si>
  <si>
    <t>Autres approv.stockes</t>
  </si>
  <si>
    <t>Produits en cours obj.confect</t>
  </si>
  <si>
    <t>Prest.services en cours</t>
  </si>
  <si>
    <t>Produits finis obj.confect</t>
  </si>
  <si>
    <t>Deprec.mat.prem.et fourn</t>
  </si>
  <si>
    <t>Deprec.aut.approv</t>
  </si>
  <si>
    <t>Deprec.encours prod.biens</t>
  </si>
  <si>
    <t>Deprec.encours prod.serv</t>
  </si>
  <si>
    <t>Deprec. stocks produits</t>
  </si>
  <si>
    <t>Fournisseurs biens prestations</t>
  </si>
  <si>
    <t>Fournisseurs effets a payer</t>
  </si>
  <si>
    <t>Fourn.retenues garant.opposit</t>
  </si>
  <si>
    <t>Fournisseurs immobilisations</t>
  </si>
  <si>
    <t>Fourniss.immob.effets a payer</t>
  </si>
  <si>
    <t>Fourn.immob-reten garant-oppos</t>
  </si>
  <si>
    <t>Four.fact.non parvenues</t>
  </si>
  <si>
    <t>Four.immo.fact.non parvenues</t>
  </si>
  <si>
    <t>Fourniss.debit av.et acpt/comm</t>
  </si>
  <si>
    <t>Fourniss.creance emb.mat.a r.</t>
  </si>
  <si>
    <t>Rabais,remis,ristour.a obtenir</t>
  </si>
  <si>
    <t>Familles frais scol.ex ant</t>
  </si>
  <si>
    <t>Familles frais scol. ex.cour.</t>
  </si>
  <si>
    <t>Effets a recevoir sur vente</t>
  </si>
  <si>
    <t>Collec.diver.frais scol.ex.ant</t>
  </si>
  <si>
    <t>Collec.diver.frais scol.ex.cou</t>
  </si>
  <si>
    <t>Etab.heber.frais scol.ex.ant.</t>
  </si>
  <si>
    <t>Etab.heber.frais scol.ex.cour.</t>
  </si>
  <si>
    <t>Fam-particip voyages ex. ant</t>
  </si>
  <si>
    <t>Fam-particip voyages ex. cour.</t>
  </si>
  <si>
    <t>Autres clients ex.ant.</t>
  </si>
  <si>
    <t>Autres clients ex.courant</t>
  </si>
  <si>
    <t>Titres restaurant</t>
  </si>
  <si>
    <t>Creances contentieuses</t>
  </si>
  <si>
    <t>Clients produits non factures</t>
  </si>
  <si>
    <t>Avances rec.fam.coll.et heberg</t>
  </si>
  <si>
    <t>Avances recues autres clients</t>
  </si>
  <si>
    <t>Rabais,remis,ristour.a accord.</t>
  </si>
  <si>
    <t>Personnel-remunerations dues</t>
  </si>
  <si>
    <t>Personnel-remboursement frais</t>
  </si>
  <si>
    <t>Personnel avances acptes</t>
  </si>
  <si>
    <t>Personnel-oppositions</t>
  </si>
  <si>
    <t>Dettes prov. conges a payer</t>
  </si>
  <si>
    <t>Personnel-autr. ch.a payer</t>
  </si>
  <si>
    <t>Personnel-prod.a recevoir</t>
  </si>
  <si>
    <t>Deficits constates avt o.verst</t>
  </si>
  <si>
    <t>Deficits constates apr o.verst</t>
  </si>
  <si>
    <t>Debets constates-arrete minist</t>
  </si>
  <si>
    <t>Debets constates-arret juge cp</t>
  </si>
  <si>
    <t>Securite sociale</t>
  </si>
  <si>
    <t>Org.sociaux charg.soc.cong.pay</t>
  </si>
  <si>
    <t>Org.sociaux-autr. ch.a payer</t>
  </si>
  <si>
    <t>Org.sociaux-prod.a recevoir</t>
  </si>
  <si>
    <t>Subv.etat frais de personnel</t>
  </si>
  <si>
    <t>Subv.etat bourses et primes</t>
  </si>
  <si>
    <t>Sub.etat prog.141 en.sco.2 deg</t>
  </si>
  <si>
    <t>Subv.etat prog.214 soutien</t>
  </si>
  <si>
    <t>Subv.etat prog.230 vie eleve</t>
  </si>
  <si>
    <t>Subv.etat investissement</t>
  </si>
  <si>
    <t>Autres subventions etat</t>
  </si>
  <si>
    <t>Subv.fonct coll rattachement</t>
  </si>
  <si>
    <t>Subv.invest.coll.rattachement</t>
  </si>
  <si>
    <t>Subv.aides soc.elev.coll.ratch</t>
  </si>
  <si>
    <t>Subv.formation continue</t>
  </si>
  <si>
    <t>Subv. apprentissage</t>
  </si>
  <si>
    <t>Autres subv.coll.rattachement</t>
  </si>
  <si>
    <t>Subv. ep contrats aides</t>
  </si>
  <si>
    <t>Subv.ep formation continue</t>
  </si>
  <si>
    <t>Subv. ep apprentissage</t>
  </si>
  <si>
    <t>Aut.subv.etab.public</t>
  </si>
  <si>
    <t xml:space="preserve">Financements europeens </t>
  </si>
  <si>
    <t>Subv.specif.autres coll.publ</t>
  </si>
  <si>
    <t>Av sub.etat bourses primes</t>
  </si>
  <si>
    <t>Av sub.etat prog.141 en.sco.2</t>
  </si>
  <si>
    <t>Av sub.etat prog.214 soutien</t>
  </si>
  <si>
    <t>Av subv.etat frais de pers</t>
  </si>
  <si>
    <t>Av sub.etat prog.230 vie elev</t>
  </si>
  <si>
    <t>Av subv.etat investissement</t>
  </si>
  <si>
    <t>Av autres subventions etat</t>
  </si>
  <si>
    <t>Av sub ctr investissement</t>
  </si>
  <si>
    <t>Av sub ctr aides sociales</t>
  </si>
  <si>
    <t>Av sub ctr form continue</t>
  </si>
  <si>
    <t>Av sub ctr  apprentissage</t>
  </si>
  <si>
    <t>Av autres subv ctr</t>
  </si>
  <si>
    <t>Av subv.ep contrats aides</t>
  </si>
  <si>
    <t>Av subv.ep formation continue</t>
  </si>
  <si>
    <t>Av subv.ep apprentissage</t>
  </si>
  <si>
    <t>Av aut.subv.etab.public</t>
  </si>
  <si>
    <t xml:space="preserve">Av financements europeens </t>
  </si>
  <si>
    <t>Av autres subventions</t>
  </si>
  <si>
    <t>Av sub autres collec pub</t>
  </si>
  <si>
    <t>Prelevemt source impot rev</t>
  </si>
  <si>
    <t>Droits d'examen</t>
  </si>
  <si>
    <t>Depenses de jury ou baccalaur</t>
  </si>
  <si>
    <t>Organsation de concours</t>
  </si>
  <si>
    <t>Operations diverses</t>
  </si>
  <si>
    <t>Op.pour cpte.collect.ratt</t>
  </si>
  <si>
    <t>Autres impots taxes vers.assi</t>
  </si>
  <si>
    <t>Etat coll.pub.ch.fisc.cong.a p</t>
  </si>
  <si>
    <t>Etat coll.pub.autr.ch.a payer</t>
  </si>
  <si>
    <t>Subv.investissement a recevoir</t>
  </si>
  <si>
    <t xml:space="preserve">Prod.a recevoir subv.fonct    </t>
  </si>
  <si>
    <t>O.rec.a recouvrer ex.ant</t>
  </si>
  <si>
    <t>O.rec a recouvrer ex.cour</t>
  </si>
  <si>
    <t>Mandats a payer</t>
  </si>
  <si>
    <t>Virements a reimputer</t>
  </si>
  <si>
    <t>Ordres de paiement ordonnateur</t>
  </si>
  <si>
    <t>Excedents de versements a remb</t>
  </si>
  <si>
    <t>Semaine des eleves</t>
  </si>
  <si>
    <t>Caisse de solidarite</t>
  </si>
  <si>
    <t>Taxe apprentissage</t>
  </si>
  <si>
    <t>Part.assoc.fds.social cantines</t>
  </si>
  <si>
    <t>Autres comptes debit ou cred</t>
  </si>
  <si>
    <t>Charges a payer</t>
  </si>
  <si>
    <t>Produits a recevoir</t>
  </si>
  <si>
    <t>Familles av.et acpt verses</t>
  </si>
  <si>
    <t>Recettes regisseurs a verifier</t>
  </si>
  <si>
    <t>Autres recettes a classer</t>
  </si>
  <si>
    <t>Depenses payees avant ordonn.</t>
  </si>
  <si>
    <t>Depenses regisseurs a verifier</t>
  </si>
  <si>
    <t>Autres depenses a regulariser</t>
  </si>
  <si>
    <t>Diff.conv.dimi.creances actif</t>
  </si>
  <si>
    <t>Diff.conv.aug.dettes actif</t>
  </si>
  <si>
    <t>Diff.conv.comp.couv.change.act</t>
  </si>
  <si>
    <t>Diff.conv.aug.creances passif</t>
  </si>
  <si>
    <t>Diff.conv.dimi.dettes passif</t>
  </si>
  <si>
    <t>Diff.conv.comp.couv.change pas</t>
  </si>
  <si>
    <t>Charges constatees d'avance</t>
  </si>
  <si>
    <t>Produits constates d'avance</t>
  </si>
  <si>
    <t>Deprec.cptes.clients</t>
  </si>
  <si>
    <t>Deprec.cptes.debit.divers</t>
  </si>
  <si>
    <t>Valeurs mobilieres placement</t>
  </si>
  <si>
    <t>Cheques bancaires encaissement</t>
  </si>
  <si>
    <t>Cheques vacances encaissement</t>
  </si>
  <si>
    <t>Titres restaurant encaissement</t>
  </si>
  <si>
    <t>Cartes bancaires encaissement</t>
  </si>
  <si>
    <t>Prelevements automatiques</t>
  </si>
  <si>
    <t>Effets impayes</t>
  </si>
  <si>
    <t>Autres valeurs  encaissement</t>
  </si>
  <si>
    <t>Tresor</t>
  </si>
  <si>
    <t>Tresor reglts en cours traitmt</t>
  </si>
  <si>
    <t>Regie d'avance</t>
  </si>
  <si>
    <t>Regie de recettes</t>
  </si>
  <si>
    <t>Avances pour menues depenses</t>
  </si>
  <si>
    <t>Virements internes de fonds</t>
  </si>
  <si>
    <t>Achat de denrees</t>
  </si>
  <si>
    <t>Achat de matieres d'oeuvre</t>
  </si>
  <si>
    <t>Matieres consommables</t>
  </si>
  <si>
    <t>Fournitures consommables</t>
  </si>
  <si>
    <t>Achat autres approv.stockes</t>
  </si>
  <si>
    <t>Variat.stocks mat.premieres</t>
  </si>
  <si>
    <t>Variat.stocks autres approv.</t>
  </si>
  <si>
    <t>Fourn.non stocka.(eau/energie)</t>
  </si>
  <si>
    <t>Bibliotheque des eleves</t>
  </si>
  <si>
    <t>Fournitures et materiel ens.</t>
  </si>
  <si>
    <t>Doc generale et administrative</t>
  </si>
  <si>
    <t>Fournit.petit mat.entretien</t>
  </si>
  <si>
    <t>Linge-vetements-prod.nettoyage</t>
  </si>
  <si>
    <t>Infirmerie et produits pharm.</t>
  </si>
  <si>
    <t>Autres fournit(mat.mob.outil.)</t>
  </si>
  <si>
    <t>Rabais-remises-rist sur achats</t>
  </si>
  <si>
    <t>Sous traitance-restau-hebergt</t>
  </si>
  <si>
    <t>Hebergements (stage)</t>
  </si>
  <si>
    <t>Ss.trait.div.prest.entretien</t>
  </si>
  <si>
    <t>Blanchissage</t>
  </si>
  <si>
    <t>Sous traitance-aut.activites</t>
  </si>
  <si>
    <t>Redevances credit bail</t>
  </si>
  <si>
    <t>Locations</t>
  </si>
  <si>
    <t>Charges locatives et copropr.</t>
  </si>
  <si>
    <t>Entretien reparation</t>
  </si>
  <si>
    <t>Primes assurances</t>
  </si>
  <si>
    <t>Etudes et recherches</t>
  </si>
  <si>
    <t>Rabais-remises-rist.sur serv.e</t>
  </si>
  <si>
    <t>Personnels exterieurs etab</t>
  </si>
  <si>
    <t>Remu.intermed.honoraires</t>
  </si>
  <si>
    <t>Pub.publications relts.pub</t>
  </si>
  <si>
    <t>Voyages etudes/visites/sorties</t>
  </si>
  <si>
    <t>Transports divers</t>
  </si>
  <si>
    <t>Sorties pedago(hors transport)</t>
  </si>
  <si>
    <t>Deplacements eleves(non coll.)</t>
  </si>
  <si>
    <t>Voyages deplacements person.</t>
  </si>
  <si>
    <t>Frais inscription colloques</t>
  </si>
  <si>
    <t>Receptions</t>
  </si>
  <si>
    <t>Frais postaux et telecom</t>
  </si>
  <si>
    <t>Concours divers (cotisat.)</t>
  </si>
  <si>
    <t>Autres charges ext.diverses</t>
  </si>
  <si>
    <t>Rab-remi-rist sur aut.srv.ext</t>
  </si>
  <si>
    <t>Impots.taxes-vers.assi.impots</t>
  </si>
  <si>
    <t>Charges fisc.sur conges payes</t>
  </si>
  <si>
    <t>Impots-versement transport</t>
  </si>
  <si>
    <t>Impots-cotisation fnal</t>
  </si>
  <si>
    <t>Impots-part.emp.form.prof.cont</t>
  </si>
  <si>
    <t>Autres impots sur remun.</t>
  </si>
  <si>
    <t>Autres impots-taxes adm impots</t>
  </si>
  <si>
    <t>Autres impots-taxes aut organ</t>
  </si>
  <si>
    <t>Remun personnels non enseignt.</t>
  </si>
  <si>
    <t>Indemnite comp hausse csg</t>
  </si>
  <si>
    <t>Remun.personnels enseignants</t>
  </si>
  <si>
    <t>Remuneration medecins etabl.</t>
  </si>
  <si>
    <t>Indemnites de dir.et de gest.</t>
  </si>
  <si>
    <t>Remunerations cont.aides</t>
  </si>
  <si>
    <t>Remunerations ass.education</t>
  </si>
  <si>
    <t>Autres remunerations</t>
  </si>
  <si>
    <t>Cotisations urssaf</t>
  </si>
  <si>
    <t>Cotisations mutuelles</t>
  </si>
  <si>
    <t>Cotis. caisses.retraite et pc</t>
  </si>
  <si>
    <t>Cotisations ass.chomage</t>
  </si>
  <si>
    <t>Redevances brevets licences</t>
  </si>
  <si>
    <t>Droits d'auteur et reprod.</t>
  </si>
  <si>
    <t>Transfert a coll. rattachemt</t>
  </si>
  <si>
    <t>Transfert aux serv.acad</t>
  </si>
  <si>
    <t>Transfert aux associations</t>
  </si>
  <si>
    <t>Transfert aut.pers.pub</t>
  </si>
  <si>
    <t>Autres transferts</t>
  </si>
  <si>
    <t>Charges except.ope.gestion</t>
  </si>
  <si>
    <t>Val.comptable actifs cedes</t>
  </si>
  <si>
    <t>Dotation d'equipement eleves</t>
  </si>
  <si>
    <t>Aide sociale aux eleves</t>
  </si>
  <si>
    <t>Autres charges specifiques</t>
  </si>
  <si>
    <t>Charges gest.cour.aor.ex.ant</t>
  </si>
  <si>
    <t>Contributions du serv.fc</t>
  </si>
  <si>
    <t>Perte de change</t>
  </si>
  <si>
    <t>Charges nettes cessions v.m.p.</t>
  </si>
  <si>
    <t>Autres charges financieres</t>
  </si>
  <si>
    <t>Dot.amort.immobilisations</t>
  </si>
  <si>
    <t>Dot.prov.risques et charges</t>
  </si>
  <si>
    <t>Dot.prov.immo.incorr.et cor,</t>
  </si>
  <si>
    <t>Dot.prov.deprec.actif circ.</t>
  </si>
  <si>
    <t>Dot.amort.prov.charg.financ.</t>
  </si>
  <si>
    <t>Ventes objets confectionnes</t>
  </si>
  <si>
    <t>Ventes de produits residuels</t>
  </si>
  <si>
    <t>Prod.restaur.scol.et hebergt</t>
  </si>
  <si>
    <t>Produits actions formation</t>
  </si>
  <si>
    <t>Contribution  participants</t>
  </si>
  <si>
    <t>Autres prestations service</t>
  </si>
  <si>
    <t>Locations diverses</t>
  </si>
  <si>
    <t>Mise a dispo.pers.facturee</t>
  </si>
  <si>
    <t>Part.autres org.frais gene.</t>
  </si>
  <si>
    <t>Autres produits activ.annexes</t>
  </si>
  <si>
    <t>Rab-rem-rist accordes par etab</t>
  </si>
  <si>
    <t>Vari.stock encours production</t>
  </si>
  <si>
    <t>Vari.stock encours prest.serv</t>
  </si>
  <si>
    <t>Vari.stock produits finis</t>
  </si>
  <si>
    <t>Production immobil.incorpor.</t>
  </si>
  <si>
    <t>Production immobil.corpor.</t>
  </si>
  <si>
    <t>Subventions.minis.educ.nat</t>
  </si>
  <si>
    <t>Subventions autres ministeres</t>
  </si>
  <si>
    <t>Subventions region</t>
  </si>
  <si>
    <t>Subventions departement</t>
  </si>
  <si>
    <t>Subv.communes gpt.collectiv.</t>
  </si>
  <si>
    <t>Subventions a.s.p.</t>
  </si>
  <si>
    <t>Contrib.du serv.form.continue</t>
  </si>
  <si>
    <t>Transferts d'etab.ou coll.pub.</t>
  </si>
  <si>
    <t>Subv.union europeenne</t>
  </si>
  <si>
    <t>Subv.organismes internation.</t>
  </si>
  <si>
    <t>Action de mecenat</t>
  </si>
  <si>
    <t>Dons et legs caisse solidarite</t>
  </si>
  <si>
    <t>Autres dons et legs</t>
  </si>
  <si>
    <t>Prod.vers.libe.-exo.taxe appr.</t>
  </si>
  <si>
    <t>Contrib.hors conv.organ.prof.</t>
  </si>
  <si>
    <t>Part.assoc.fds social cantines</t>
  </si>
  <si>
    <t>Autres subv.d'exploitation</t>
  </si>
  <si>
    <t>Redev. pour brevets,licences</t>
  </si>
  <si>
    <t>Prod.cession elements actifs</t>
  </si>
  <si>
    <t>Prodt.gest.cour.ann.mdt.ex.ant</t>
  </si>
  <si>
    <t>Produits except.ope.gestion</t>
  </si>
  <si>
    <t>Produits autres immob.financ.</t>
  </si>
  <si>
    <t>Revenus autres creances</t>
  </si>
  <si>
    <t>Revenus v.m.p.</t>
  </si>
  <si>
    <t>Produits nets cessions v.m.p.</t>
  </si>
  <si>
    <t>Prod.fin. annul.mandats ex.ant</t>
  </si>
  <si>
    <t>Divers autr.produits financ.</t>
  </si>
  <si>
    <t>Quote.pt.sub.inv.cpte.resultat</t>
  </si>
  <si>
    <t>Reprise/prov.risques-charges</t>
  </si>
  <si>
    <t>Rep/prov.depre.immo.in/corp.</t>
  </si>
  <si>
    <t>Reprise sur provisions (p.fin)</t>
  </si>
  <si>
    <t>Titres et valeurs portefeuille</t>
  </si>
  <si>
    <t>Titres et valeurs chez corres.</t>
  </si>
  <si>
    <t>Compte de prise en charge</t>
  </si>
  <si>
    <t>Bilan de cloture</t>
  </si>
  <si>
    <t>Cont.fin.act.rpp.EPLE.etat</t>
  </si>
  <si>
    <t>Cont.fin.act.affectes.EPLE</t>
  </si>
  <si>
    <t>Contp.fin.act.mad.EPLE.region</t>
  </si>
  <si>
    <t>Cont.fin.act.rpp.EPLE.region</t>
  </si>
  <si>
    <t>Contp.fin.act.mad.EPLE.dept</t>
  </si>
  <si>
    <t>Cont.fin.act.rpp.EPLE.dept</t>
  </si>
  <si>
    <t>Contr.fin.act.mad.EPLE.aut.org</t>
  </si>
  <si>
    <t>Cont.fin.act.rpp.EPLE.aut.org</t>
  </si>
  <si>
    <t>TVA due intra communautaire</t>
  </si>
  <si>
    <t>TVA a decaisser</t>
  </si>
  <si>
    <t>TVA deductible</t>
  </si>
  <si>
    <t>TVA collectee</t>
  </si>
  <si>
    <t>Deprec.VMP</t>
  </si>
  <si>
    <t>Rep/prov.depre.a.cir.(aut.VMP)</t>
  </si>
  <si>
    <t>Créances cessions immo.et VMP</t>
  </si>
  <si>
    <t>TVA à régulariser ou en attent</t>
  </si>
  <si>
    <t>Intitulés OP@LE</t>
  </si>
  <si>
    <t>Financement d'un bien remis à disposition des EPLE - dotation état</t>
  </si>
  <si>
    <t>Financement d'un bien remis à disposition des EPLE - dotation région</t>
  </si>
  <si>
    <t>Financement d'un bien remis à disposition des EPLE - dotation département</t>
  </si>
  <si>
    <t>Financement d'un bien remis à disposition des EPLE - dotation autres organismes</t>
  </si>
  <si>
    <t>Financement d'un bien remis à disposition des EPLE - affectation à l'EPLE</t>
  </si>
  <si>
    <t>Financement d'un bien remis en pleine propriété aux EPLE  - Etat</t>
  </si>
  <si>
    <t>Financement d'un bien remis en pleine propriété aux EPLE  - Région</t>
  </si>
  <si>
    <t>Financement d'un bien remis en pleine propriété aux EPLE  - Département</t>
  </si>
  <si>
    <t>Financement d'un bien remis en pleine propriété aux EPLE  - Autres organismes</t>
  </si>
  <si>
    <t>Financement d'un bien remis en pleine propriété aux EPLE  - Dons et legs en capital</t>
  </si>
  <si>
    <t>Subv.investissement Etat</t>
  </si>
  <si>
    <t>Subv.investissement Département</t>
  </si>
  <si>
    <t>Subv.investissement Région</t>
  </si>
  <si>
    <t>Subv.invest.communes et groupements de communes</t>
  </si>
  <si>
    <t>Subv.investissement autres collectivités - Etablissements publics</t>
  </si>
  <si>
    <t>Subv.investissement - organismes internationaux</t>
  </si>
  <si>
    <t>Produit des versements libératoires ouvrant droit à l'exonération de la taxe d'apprentissage</t>
  </si>
  <si>
    <t>Participation de l'établissement à l'équipement du GRETA</t>
  </si>
  <si>
    <t>Versements des organismes collecteurs de taxes diverses</t>
  </si>
  <si>
    <t>Particip.recues pour équipement du groupement de services</t>
  </si>
  <si>
    <t>Autres participations et subv.equipement</t>
  </si>
  <si>
    <t>Subv.investissement inscrite au compte de cpte résultat</t>
  </si>
  <si>
    <t>Agencements aménagement terrains</t>
  </si>
  <si>
    <t>Installation technique matériels et outillages</t>
  </si>
  <si>
    <t xml:space="preserve"> Installations générales, agencements, aménagements divers (dans des constructions dont l'établissement n'est pas propriétaire ou affectataire)</t>
  </si>
  <si>
    <t>Titres immobilises (droit de propriété)</t>
  </si>
  <si>
    <t>Amortissements des immobilisations incorporelles</t>
  </si>
  <si>
    <t>Amortissements des collections</t>
  </si>
  <si>
    <t>Amortissements des autres immobilisations corporelles</t>
  </si>
  <si>
    <t>Autres créances immobilisees</t>
  </si>
  <si>
    <t>Financement des autres actifs – État</t>
  </si>
  <si>
    <t>Financements non rattachés à des actifs déterminés -Etat</t>
  </si>
  <si>
    <t>Valeur initiale des financements rattachés à des actifs - Autres financements - Autres financements</t>
  </si>
  <si>
    <t>Valeur initiale des financements rattachés à des actifs - Tiers autres que l'Etat - Régions</t>
  </si>
  <si>
    <t>Valeur initiale des financements rattachés à des actifs - Tiers autres que l'Etat - Départements</t>
  </si>
  <si>
    <t>Valeur initiale des financements rattachés à des actifs - Tiers autres que l'Etat - Autres financements</t>
  </si>
  <si>
    <t>Contrepartie et financement des actifs remis en pleine propriété - État</t>
  </si>
  <si>
    <t>Valeur initiale des financements rattachés à des actifs - Tiers autres que l’État - financements européens</t>
  </si>
  <si>
    <t xml:space="preserve">Valeur initiale des financements rattachés à des actifs - Tiers autres que l’État - Autres collectivités et établissements publics </t>
  </si>
  <si>
    <t>Valeur initiale des financements rattachés à des actifs - Tiers autres que l’État - Communes et groupements de communes</t>
  </si>
  <si>
    <t>Valeur initiale des financements rattachés à des actifs - État - Contrepartie et financement des actifs mis à disposition des établissements - État</t>
  </si>
  <si>
    <t>Valeur initiale des financements rattachés à des actifs - État -Contrepartie et financement des actifs remis en pleine propriété – État</t>
  </si>
  <si>
    <t>Valeur initiale des financements rattachés à des actifs - État  - Contrepartie et financement des actifs remis en pleine propriété – Financement des autres actifs - État</t>
  </si>
  <si>
    <t>Reprise au résultat de la contrepartie et du financement des actifs mis à disposition des établissements - État</t>
  </si>
  <si>
    <t>GFC - 6 CHIFFRES</t>
  </si>
  <si>
    <t>Comptes GFC</t>
  </si>
  <si>
    <t>Débit</t>
  </si>
  <si>
    <t>Crédit</t>
  </si>
  <si>
    <t>contrôle reste à réparti Débit</t>
  </si>
  <si>
    <t>contrôle reste à réparti Crédit</t>
  </si>
  <si>
    <t>101000</t>
  </si>
  <si>
    <t>104110</t>
  </si>
  <si>
    <t>104120</t>
  </si>
  <si>
    <t>104130</t>
  </si>
  <si>
    <t>104910</t>
  </si>
  <si>
    <t>104920</t>
  </si>
  <si>
    <t>104930</t>
  </si>
  <si>
    <t>106810</t>
  </si>
  <si>
    <t>106840</t>
  </si>
  <si>
    <t>106870</t>
  </si>
  <si>
    <t>110000</t>
  </si>
  <si>
    <t>119000</t>
  </si>
  <si>
    <t>120000</t>
  </si>
  <si>
    <t>129000</t>
  </si>
  <si>
    <t>131200</t>
  </si>
  <si>
    <t>131300</t>
  </si>
  <si>
    <t>131400</t>
  </si>
  <si>
    <t>131500</t>
  </si>
  <si>
    <t>131700</t>
  </si>
  <si>
    <t>131800</t>
  </si>
  <si>
    <t>GFC</t>
  </si>
  <si>
    <t>OP@LE</t>
  </si>
  <si>
    <t>CONTRÔLE</t>
  </si>
  <si>
    <t>Total Débit</t>
  </si>
  <si>
    <t>Total Crédit</t>
  </si>
  <si>
    <t xml:space="preserve">Débit </t>
  </si>
  <si>
    <t>Immobilisations incorporelles en cours</t>
  </si>
  <si>
    <t>Immobilisations corporelles en cours</t>
  </si>
  <si>
    <t>Modalités de reprise</t>
  </si>
  <si>
    <t>compte non auxiliarisé : reprendre le solde global en balance d'entrée</t>
  </si>
  <si>
    <t>compte auxiliarisé : à détailler par tiers et par opération en balance d'entrée</t>
  </si>
  <si>
    <t xml:space="preserve">N° UAI : </t>
  </si>
  <si>
    <t>Nom et adresse de l'EPLE :</t>
  </si>
  <si>
    <t>Nom de l'agent comptable :</t>
  </si>
  <si>
    <t>SAISIE DE LA BALANCE DE SORTIE GFC AU 31.12.N-1 et création de la BALANCE D'ENTREE OP@LE N</t>
  </si>
  <si>
    <r>
      <t xml:space="preserve">BALANCE D'ENTREE OP@LE au 01.01.N
(report automatique de l'onglet précédent : </t>
    </r>
    <r>
      <rPr>
        <b/>
        <u/>
        <sz val="16"/>
        <color theme="1"/>
        <rFont val="Calibri"/>
        <family val="2"/>
        <scheme val="minor"/>
      </rPr>
      <t>ne pas modifier les cellules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</si>
</sst>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trike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trike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trike/>
      <sz val="12"/>
      <color theme="1"/>
      <name val="Arial"/>
      <family val="2"/>
    </font>
    <font>
      <b/>
      <sz val="16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B0F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</font>
    <font>
      <b/>
      <sz val="2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22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999"/>
        <bgColor indexed="64"/>
      </patternFill>
    </fill>
    <fill>
      <patternFill patternType="darkGrid">
        <bgColor theme="3" tint="0.79989013336588644"/>
      </patternFill>
    </fill>
    <fill>
      <patternFill patternType="darkGrid">
        <bgColor theme="4" tint="0.79995117038483843"/>
      </patternFill>
    </fill>
    <fill>
      <patternFill patternType="darkGrid">
        <bgColor theme="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5">
    <xf numFmtId="0" fontId="0" fillId="0" borderId="0" xfId="0"/>
    <xf numFmtId="49" fontId="2" fillId="0" borderId="0" xfId="1" applyNumberFormat="1" applyFont="1" applyBorder="1" applyAlignment="1" applyProtection="1">
      <alignment vertical="center" wrapText="1"/>
      <protection hidden="1"/>
    </xf>
    <xf numFmtId="0" fontId="0" fillId="0" borderId="0" xfId="0" applyBorder="1"/>
    <xf numFmtId="49" fontId="2" fillId="0" borderId="0" xfId="1" applyNumberFormat="1" applyFont="1" applyBorder="1" applyAlignment="1" applyProtection="1">
      <alignment vertical="center" wrapText="1"/>
      <protection hidden="1"/>
    </xf>
    <xf numFmtId="0" fontId="5" fillId="0" borderId="0" xfId="0" applyFont="1" applyBorder="1"/>
    <xf numFmtId="0" fontId="6" fillId="0" borderId="0" xfId="0" applyFont="1" applyBorder="1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Border="1"/>
    <xf numFmtId="49" fontId="2" fillId="0" borderId="0" xfId="1" applyNumberFormat="1" applyFont="1" applyBorder="1" applyAlignment="1" applyProtection="1">
      <alignment horizontal="left" vertical="center" wrapText="1"/>
      <protection hidden="1"/>
    </xf>
    <xf numFmtId="49" fontId="2" fillId="0" borderId="0" xfId="1" applyNumberFormat="1" applyFont="1" applyBorder="1" applyAlignment="1" applyProtection="1">
      <alignment horizontal="left" vertical="center" wrapText="1" indent="7"/>
      <protection hidden="1"/>
    </xf>
    <xf numFmtId="0" fontId="5" fillId="0" borderId="0" xfId="0" applyFont="1" applyFill="1" applyBorder="1"/>
    <xf numFmtId="49" fontId="2" fillId="0" borderId="0" xfId="1" applyNumberFormat="1" applyFont="1" applyBorder="1" applyAlignment="1" applyProtection="1">
      <alignment vertical="center" wrapText="1"/>
      <protection hidden="1"/>
    </xf>
    <xf numFmtId="0" fontId="6" fillId="0" borderId="0" xfId="0" applyFont="1" applyFill="1" applyBorder="1"/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0" fontId="6" fillId="0" borderId="0" xfId="0" applyFont="1" applyFill="1"/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0" fontId="0" fillId="0" borderId="0" xfId="0" applyFill="1" applyBorder="1" applyAlignment="1"/>
    <xf numFmtId="0" fontId="7" fillId="0" borderId="0" xfId="0" applyFont="1" applyFill="1" applyBorder="1"/>
    <xf numFmtId="49" fontId="2" fillId="0" borderId="0" xfId="1" applyNumberFormat="1" applyFont="1" applyFill="1" applyBorder="1" applyAlignment="1" applyProtection="1">
      <alignment horizontal="left" vertical="center" wrapText="1" indent="7"/>
      <protection hidden="1"/>
    </xf>
    <xf numFmtId="49" fontId="2" fillId="0" borderId="0" xfId="1" applyNumberFormat="1" applyFont="1" applyFill="1" applyBorder="1" applyAlignment="1" applyProtection="1">
      <alignment horizontal="left" vertical="center" wrapText="1" indent="13"/>
      <protection hidden="1"/>
    </xf>
    <xf numFmtId="0" fontId="11" fillId="0" borderId="0" xfId="0" applyFont="1" applyAlignment="1">
      <alignment horizontal="left"/>
    </xf>
    <xf numFmtId="0" fontId="0" fillId="0" borderId="0" xfId="0" applyFill="1" applyAlignment="1">
      <alignment wrapText="1"/>
    </xf>
    <xf numFmtId="0" fontId="0" fillId="0" borderId="0" xfId="0"/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0" fontId="0" fillId="0" borderId="0" xfId="0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horizontal="right" vertical="center" wrapText="1"/>
      <protection hidden="1"/>
    </xf>
    <xf numFmtId="49" fontId="2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Alignment="1">
      <alignment vertical="center" wrapText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3" fillId="6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0" fontId="6" fillId="0" borderId="0" xfId="0" applyFont="1" applyBorder="1"/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5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8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0" fontId="0" fillId="5" borderId="2" xfId="0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0" fontId="10" fillId="1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11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7" fillId="6" borderId="0" xfId="0" applyFont="1" applyFill="1" applyBorder="1"/>
    <xf numFmtId="0" fontId="18" fillId="6" borderId="0" xfId="0" applyFont="1" applyFill="1" applyBorder="1"/>
    <xf numFmtId="0" fontId="14" fillId="6" borderId="0" xfId="0" applyFont="1" applyFill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vertical="center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8" fillId="6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10" borderId="2" xfId="0" applyNumberFormat="1" applyFont="1" applyFill="1" applyBorder="1" applyAlignment="1">
      <alignment horizontal="center" vertical="center"/>
    </xf>
    <xf numFmtId="49" fontId="8" fillId="10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49" fontId="8" fillId="6" borderId="3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49" fontId="3" fillId="6" borderId="0" xfId="1" applyNumberFormat="1" applyFont="1" applyFill="1" applyBorder="1" applyAlignment="1" applyProtection="1">
      <alignment horizontal="left" vertical="center" wrapText="1"/>
      <protection hidden="1"/>
    </xf>
    <xf numFmtId="49" fontId="8" fillId="10" borderId="2" xfId="0" applyNumberFormat="1" applyFont="1" applyFill="1" applyBorder="1" applyAlignment="1">
      <alignment horizontal="center" vertical="center"/>
    </xf>
    <xf numFmtId="49" fontId="8" fillId="10" borderId="2" xfId="0" applyNumberFormat="1" applyFont="1" applyFill="1" applyBorder="1" applyAlignment="1">
      <alignment horizontal="center" vertical="center" wrapText="1"/>
    </xf>
    <xf numFmtId="49" fontId="2" fillId="10" borderId="0" xfId="1" applyNumberFormat="1" applyFont="1" applyFill="1" applyBorder="1" applyAlignment="1" applyProtection="1">
      <alignment vertical="center" wrapText="1"/>
      <protection hidden="1"/>
    </xf>
    <xf numFmtId="49" fontId="12" fillId="10" borderId="2" xfId="0" applyNumberFormat="1" applyFont="1" applyFill="1" applyBorder="1" applyAlignment="1">
      <alignment horizontal="center" vertical="center"/>
    </xf>
    <xf numFmtId="0" fontId="14" fillId="10" borderId="0" xfId="0" applyFont="1" applyFill="1" applyAlignment="1">
      <alignment vertical="center" wrapText="1"/>
    </xf>
    <xf numFmtId="0" fontId="0" fillId="0" borderId="0" xfId="0" applyAlignment="1">
      <alignment wrapText="1"/>
    </xf>
    <xf numFmtId="49" fontId="8" fillId="6" borderId="2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horizontal="left" vertical="center" wrapText="1"/>
      <protection hidden="1"/>
    </xf>
    <xf numFmtId="49" fontId="2" fillId="12" borderId="0" xfId="1" applyNumberFormat="1" applyFont="1" applyFill="1" applyBorder="1" applyAlignment="1" applyProtection="1">
      <alignment vertical="center" wrapText="1"/>
      <protection hidden="1"/>
    </xf>
    <xf numFmtId="49" fontId="2" fillId="0" borderId="4" xfId="1" applyNumberFormat="1" applyFont="1" applyFill="1" applyBorder="1" applyAlignment="1" applyProtection="1">
      <alignment vertical="center" wrapText="1"/>
      <protection hidden="1"/>
    </xf>
    <xf numFmtId="49" fontId="8" fillId="0" borderId="2" xfId="0" applyNumberFormat="1" applyFont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0" fontId="5" fillId="0" borderId="0" xfId="0" applyFont="1" applyFill="1" applyBorder="1"/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1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horizontal="left" vertical="center" wrapText="1"/>
      <protection hidden="1"/>
    </xf>
    <xf numFmtId="0" fontId="6" fillId="0" borderId="0" xfId="0" applyFont="1" applyFill="1" applyBorder="1"/>
    <xf numFmtId="49" fontId="8" fillId="10" borderId="2" xfId="0" applyNumberFormat="1" applyFont="1" applyFill="1" applyBorder="1" applyAlignment="1">
      <alignment horizontal="center" vertical="center"/>
    </xf>
    <xf numFmtId="49" fontId="8" fillId="1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vertical="center" wrapText="1"/>
    </xf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6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13" borderId="0" xfId="0" applyFill="1"/>
    <xf numFmtId="0" fontId="11" fillId="0" borderId="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Fill="1" applyAlignment="1">
      <alignment horizontal="center" vertical="center" wrapText="1"/>
    </xf>
    <xf numFmtId="0" fontId="27" fillId="1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horizontal="left" vertical="center" wrapText="1"/>
      <protection hidden="1"/>
    </xf>
    <xf numFmtId="49" fontId="2" fillId="4" borderId="0" xfId="1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/>
    <xf numFmtId="49" fontId="8" fillId="6" borderId="2" xfId="0" applyNumberFormat="1" applyFont="1" applyFill="1" applyBorder="1" applyAlignment="1">
      <alignment horizontal="center" vertical="center"/>
    </xf>
    <xf numFmtId="49" fontId="28" fillId="0" borderId="0" xfId="1" applyNumberFormat="1" applyFont="1" applyFill="1" applyBorder="1" applyAlignment="1" applyProtection="1">
      <alignment vertical="center" wrapText="1"/>
      <protection hidden="1"/>
    </xf>
    <xf numFmtId="49" fontId="28" fillId="0" borderId="0" xfId="1" applyNumberFormat="1" applyFont="1" applyFill="1" applyBorder="1" applyAlignment="1" applyProtection="1">
      <alignment horizontal="left" vertical="center" wrapText="1"/>
      <protection hidden="1"/>
    </xf>
    <xf numFmtId="49" fontId="28" fillId="0" borderId="4" xfId="1" applyNumberFormat="1" applyFont="1" applyFill="1" applyBorder="1" applyAlignment="1" applyProtection="1">
      <alignment vertical="center" wrapText="1"/>
      <protection hidden="1"/>
    </xf>
    <xf numFmtId="0" fontId="29" fillId="0" borderId="0" xfId="0" applyFont="1" applyFill="1" applyBorder="1"/>
    <xf numFmtId="49" fontId="2" fillId="0" borderId="0" xfId="1" applyNumberFormat="1" applyFont="1" applyFill="1" applyBorder="1" applyAlignment="1" applyProtection="1">
      <alignment horizontal="left" vertical="center" wrapText="1" indent="4"/>
      <protection hidden="1"/>
    </xf>
    <xf numFmtId="49" fontId="2" fillId="4" borderId="0" xfId="1" applyNumberFormat="1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left" vertical="top" wrapText="1"/>
    </xf>
    <xf numFmtId="0" fontId="1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49" fontId="2" fillId="4" borderId="0" xfId="1" applyNumberFormat="1" applyFont="1" applyFill="1" applyBorder="1" applyAlignment="1" applyProtection="1">
      <alignment horizontal="left" vertical="center" wrapText="1"/>
      <protection hidden="1"/>
    </xf>
    <xf numFmtId="49" fontId="8" fillId="4" borderId="2" xfId="0" applyNumberFormat="1" applyFont="1" applyFill="1" applyBorder="1" applyAlignment="1">
      <alignment horizontal="center" vertical="center" wrapText="1"/>
    </xf>
    <xf numFmtId="49" fontId="28" fillId="4" borderId="0" xfId="1" applyNumberFormat="1" applyFont="1" applyFill="1" applyBorder="1" applyAlignment="1" applyProtection="1">
      <alignment vertical="center" wrapText="1"/>
      <protection hidden="1"/>
    </xf>
    <xf numFmtId="49" fontId="28" fillId="4" borderId="0" xfId="1" applyNumberFormat="1" applyFont="1" applyFill="1" applyBorder="1" applyAlignment="1" applyProtection="1">
      <alignment horizontal="left" vertical="center" wrapText="1"/>
      <protection hidden="1"/>
    </xf>
    <xf numFmtId="49" fontId="28" fillId="4" borderId="4" xfId="1" applyNumberFormat="1" applyFont="1" applyFill="1" applyBorder="1" applyAlignment="1" applyProtection="1">
      <alignment vertical="center" wrapText="1"/>
      <protection hidden="1"/>
    </xf>
    <xf numFmtId="0" fontId="10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26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29" fillId="4" borderId="0" xfId="0" applyFont="1" applyFill="1" applyBorder="1"/>
    <xf numFmtId="49" fontId="8" fillId="4" borderId="2" xfId="0" applyNumberFormat="1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horizontal="center" vertical="center"/>
    </xf>
    <xf numFmtId="0" fontId="0" fillId="4" borderId="0" xfId="0" applyFill="1"/>
    <xf numFmtId="0" fontId="8" fillId="4" borderId="0" xfId="0" applyFont="1" applyFill="1" applyAlignment="1">
      <alignment horizontal="center" vertical="center"/>
    </xf>
    <xf numFmtId="0" fontId="0" fillId="0" borderId="0" xfId="0" applyNumberFormat="1" applyFill="1" applyBorder="1" applyAlignment="1">
      <alignment horizontal="left"/>
    </xf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0" fontId="0" fillId="0" borderId="1" xfId="0" quotePrefix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31" fillId="4" borderId="1" xfId="0" applyFont="1" applyFill="1" applyBorder="1"/>
    <xf numFmtId="0" fontId="3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 wrapText="1"/>
    </xf>
    <xf numFmtId="4" fontId="0" fillId="4" borderId="1" xfId="0" applyNumberFormat="1" applyFont="1" applyFill="1" applyBorder="1" applyAlignment="1">
      <alignment horizontal="right" vertical="center" wrapText="1" indent="3"/>
    </xf>
    <xf numFmtId="4" fontId="0" fillId="4" borderId="0" xfId="0" applyNumberFormat="1" applyFill="1" applyAlignment="1">
      <alignment horizontal="right" vertical="center" wrapText="1" indent="2"/>
    </xf>
    <xf numFmtId="0" fontId="0" fillId="4" borderId="0" xfId="0" applyFill="1" applyBorder="1"/>
    <xf numFmtId="0" fontId="30" fillId="4" borderId="27" xfId="0" applyFont="1" applyFill="1" applyBorder="1" applyAlignment="1">
      <alignment horizontal="center" vertical="center"/>
    </xf>
    <xf numFmtId="4" fontId="0" fillId="4" borderId="26" xfId="0" applyNumberFormat="1" applyFill="1" applyBorder="1" applyAlignment="1">
      <alignment horizontal="right" vertical="center" wrapText="1" indent="2"/>
    </xf>
    <xf numFmtId="4" fontId="0" fillId="4" borderId="8" xfId="0" applyNumberFormat="1" applyFill="1" applyBorder="1" applyAlignment="1">
      <alignment horizontal="right" vertical="center" wrapText="1" indent="2"/>
    </xf>
    <xf numFmtId="0" fontId="0" fillId="4" borderId="31" xfId="0" applyFill="1" applyBorder="1"/>
    <xf numFmtId="4" fontId="0" fillId="4" borderId="29" xfId="0" applyNumberFormat="1" applyFill="1" applyBorder="1" applyAlignment="1">
      <alignment horizontal="right" vertical="center" wrapText="1" indent="2"/>
    </xf>
    <xf numFmtId="0" fontId="0" fillId="14" borderId="24" xfId="0" applyNumberFormat="1" applyFill="1" applyBorder="1" applyAlignment="1">
      <alignment horizontal="center" vertical="center"/>
    </xf>
    <xf numFmtId="0" fontId="0" fillId="14" borderId="25" xfId="0" applyNumberFormat="1" applyFill="1" applyBorder="1" applyAlignment="1">
      <alignment horizontal="center" vertical="center"/>
    </xf>
    <xf numFmtId="49" fontId="0" fillId="14" borderId="25" xfId="0" applyNumberFormat="1" applyFill="1" applyBorder="1" applyAlignment="1">
      <alignment horizontal="left" vertical="center" wrapText="1"/>
    </xf>
    <xf numFmtId="4" fontId="0" fillId="14" borderId="26" xfId="0" applyNumberFormat="1" applyFill="1" applyBorder="1" applyAlignment="1">
      <alignment horizontal="right" vertical="center" wrapText="1" indent="2"/>
    </xf>
    <xf numFmtId="0" fontId="0" fillId="14" borderId="25" xfId="0" applyFill="1" applyBorder="1" applyAlignment="1">
      <alignment vertical="center" wrapText="1"/>
    </xf>
    <xf numFmtId="0" fontId="0" fillId="14" borderId="7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left" vertical="center" wrapText="1"/>
    </xf>
    <xf numFmtId="4" fontId="0" fillId="14" borderId="1" xfId="0" applyNumberFormat="1" applyFill="1" applyBorder="1" applyAlignment="1">
      <alignment horizontal="right" vertical="center" wrapText="1" indent="2"/>
    </xf>
    <xf numFmtId="4" fontId="0" fillId="14" borderId="8" xfId="0" applyNumberFormat="1" applyFill="1" applyBorder="1" applyAlignment="1">
      <alignment horizontal="right" vertical="center" wrapText="1" indent="2"/>
    </xf>
    <xf numFmtId="0" fontId="0" fillId="14" borderId="1" xfId="0" applyFill="1" applyBorder="1" applyAlignment="1">
      <alignment vertical="center" wrapText="1"/>
    </xf>
    <xf numFmtId="0" fontId="31" fillId="14" borderId="1" xfId="0" applyFont="1" applyFill="1" applyBorder="1" applyAlignment="1">
      <alignment vertical="center" wrapText="1"/>
    </xf>
    <xf numFmtId="0" fontId="0" fillId="14" borderId="9" xfId="0" applyNumberForma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left" vertical="center" wrapText="1"/>
    </xf>
    <xf numFmtId="4" fontId="0" fillId="14" borderId="5" xfId="0" applyNumberFormat="1" applyFill="1" applyBorder="1" applyAlignment="1">
      <alignment horizontal="right" vertical="center" wrapText="1" indent="2"/>
    </xf>
    <xf numFmtId="0" fontId="0" fillId="14" borderId="15" xfId="0" applyFill="1" applyBorder="1" applyAlignment="1">
      <alignment vertical="center" wrapText="1"/>
    </xf>
    <xf numFmtId="4" fontId="0" fillId="14" borderId="15" xfId="0" applyNumberFormat="1" applyFill="1" applyBorder="1" applyAlignment="1">
      <alignment horizontal="right" vertical="center" wrapText="1" indent="2"/>
    </xf>
    <xf numFmtId="4" fontId="0" fillId="14" borderId="16" xfId="0" applyNumberFormat="1" applyFill="1" applyBorder="1" applyAlignment="1">
      <alignment horizontal="right" vertical="center" wrapText="1" indent="2"/>
    </xf>
    <xf numFmtId="0" fontId="0" fillId="14" borderId="17" xfId="0" applyFill="1" applyBorder="1" applyAlignment="1">
      <alignment vertical="center" wrapText="1"/>
    </xf>
    <xf numFmtId="4" fontId="0" fillId="14" borderId="17" xfId="0" applyNumberFormat="1" applyFill="1" applyBorder="1" applyAlignment="1">
      <alignment horizontal="right" vertical="center" wrapText="1" indent="2"/>
    </xf>
    <xf numFmtId="4" fontId="0" fillId="14" borderId="18" xfId="0" applyNumberFormat="1" applyFill="1" applyBorder="1" applyAlignment="1">
      <alignment horizontal="right" vertical="center" wrapText="1" indent="2"/>
    </xf>
    <xf numFmtId="0" fontId="0" fillId="14" borderId="19" xfId="0" applyFill="1" applyBorder="1" applyAlignment="1">
      <alignment vertical="center" wrapText="1"/>
    </xf>
    <xf numFmtId="4" fontId="0" fillId="14" borderId="19" xfId="0" applyNumberFormat="1" applyFill="1" applyBorder="1" applyAlignment="1">
      <alignment horizontal="right" vertical="center" wrapText="1" indent="2"/>
    </xf>
    <xf numFmtId="4" fontId="0" fillId="14" borderId="20" xfId="0" applyNumberFormat="1" applyFill="1" applyBorder="1" applyAlignment="1">
      <alignment horizontal="right" vertical="center" wrapText="1" indent="2"/>
    </xf>
    <xf numFmtId="0" fontId="0" fillId="14" borderId="32" xfId="0" applyFill="1" applyBorder="1" applyAlignment="1">
      <alignment vertical="center" wrapText="1"/>
    </xf>
    <xf numFmtId="4" fontId="0" fillId="14" borderId="32" xfId="0" applyNumberFormat="1" applyFill="1" applyBorder="1" applyAlignment="1">
      <alignment horizontal="right" vertical="center" wrapText="1" indent="2"/>
    </xf>
    <xf numFmtId="0" fontId="32" fillId="14" borderId="11" xfId="0" applyNumberFormat="1" applyFont="1" applyFill="1" applyBorder="1" applyAlignment="1">
      <alignment horizontal="center" vertical="center"/>
    </xf>
    <xf numFmtId="0" fontId="32" fillId="14" borderId="2" xfId="0" applyFont="1" applyFill="1" applyBorder="1" applyAlignment="1">
      <alignment horizontal="center" vertical="center" wrapText="1"/>
    </xf>
    <xf numFmtId="0" fontId="32" fillId="14" borderId="2" xfId="0" applyFont="1" applyFill="1" applyBorder="1" applyAlignment="1">
      <alignment horizontal="left" vertical="center" wrapText="1"/>
    </xf>
    <xf numFmtId="0" fontId="32" fillId="14" borderId="13" xfId="0" applyNumberFormat="1" applyFont="1" applyFill="1" applyBorder="1" applyAlignment="1">
      <alignment horizontal="center" vertical="center"/>
    </xf>
    <xf numFmtId="0" fontId="32" fillId="14" borderId="3" xfId="0" applyFont="1" applyFill="1" applyBorder="1" applyAlignment="1">
      <alignment horizontal="center" vertical="center" wrapText="1"/>
    </xf>
    <xf numFmtId="0" fontId="32" fillId="14" borderId="3" xfId="0" applyFont="1" applyFill="1" applyBorder="1" applyAlignment="1">
      <alignment horizontal="left" vertical="center" wrapText="1"/>
    </xf>
    <xf numFmtId="0" fontId="32" fillId="14" borderId="28" xfId="0" applyNumberFormat="1" applyFont="1" applyFill="1" applyBorder="1" applyAlignment="1">
      <alignment horizontal="center" vertical="center"/>
    </xf>
    <xf numFmtId="0" fontId="32" fillId="14" borderId="29" xfId="0" applyFont="1" applyFill="1" applyBorder="1" applyAlignment="1">
      <alignment horizontal="center" vertical="center" wrapText="1"/>
    </xf>
    <xf numFmtId="0" fontId="32" fillId="14" borderId="29" xfId="0" applyFont="1" applyFill="1" applyBorder="1" applyAlignment="1">
      <alignment horizontal="left" vertical="center" wrapText="1"/>
    </xf>
    <xf numFmtId="4" fontId="0" fillId="14" borderId="3" xfId="0" applyNumberFormat="1" applyFill="1" applyBorder="1" applyAlignment="1">
      <alignment horizontal="right" vertical="center" wrapText="1" indent="2"/>
    </xf>
    <xf numFmtId="0" fontId="0" fillId="14" borderId="1" xfId="0" applyNumberFormat="1" applyFill="1" applyBorder="1" applyAlignment="1">
      <alignment horizontal="center" vertical="center"/>
    </xf>
    <xf numFmtId="4" fontId="0" fillId="14" borderId="18" xfId="0" applyNumberFormat="1" applyFill="1" applyBorder="1" applyAlignment="1">
      <alignment horizontal="right" vertical="center" indent="2"/>
    </xf>
    <xf numFmtId="0" fontId="31" fillId="14" borderId="17" xfId="0" applyFont="1" applyFill="1" applyBorder="1" applyAlignment="1">
      <alignment vertical="center" wrapText="1"/>
    </xf>
    <xf numFmtId="4" fontId="0" fillId="14" borderId="20" xfId="0" applyNumberFormat="1" applyFill="1" applyBorder="1" applyAlignment="1">
      <alignment horizontal="right" vertical="center" indent="2"/>
    </xf>
    <xf numFmtId="0" fontId="0" fillId="14" borderId="5" xfId="0" applyNumberFormat="1" applyFill="1" applyBorder="1" applyAlignment="1">
      <alignment horizontal="center" vertical="center"/>
    </xf>
    <xf numFmtId="0" fontId="32" fillId="14" borderId="2" xfId="0" applyNumberFormat="1" applyFont="1" applyFill="1" applyBorder="1" applyAlignment="1">
      <alignment horizontal="center" vertical="center"/>
    </xf>
    <xf numFmtId="0" fontId="32" fillId="14" borderId="3" xfId="0" applyNumberFormat="1" applyFont="1" applyFill="1" applyBorder="1" applyAlignment="1">
      <alignment horizontal="center" vertical="center"/>
    </xf>
    <xf numFmtId="49" fontId="32" fillId="14" borderId="2" xfId="0" applyNumberFormat="1" applyFont="1" applyFill="1" applyBorder="1" applyAlignment="1">
      <alignment horizontal="left" vertical="center"/>
    </xf>
    <xf numFmtId="49" fontId="32" fillId="14" borderId="3" xfId="0" applyNumberFormat="1" applyFont="1" applyFill="1" applyBorder="1" applyAlignment="1">
      <alignment horizontal="left" vertical="center"/>
    </xf>
    <xf numFmtId="0" fontId="0" fillId="14" borderId="21" xfId="0" applyNumberFormat="1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 wrapText="1"/>
    </xf>
    <xf numFmtId="0" fontId="0" fillId="14" borderId="22" xfId="0" applyFill="1" applyBorder="1" applyAlignment="1">
      <alignment horizontal="left" vertical="center" wrapText="1"/>
    </xf>
    <xf numFmtId="4" fontId="0" fillId="14" borderId="22" xfId="0" applyNumberFormat="1" applyFill="1" applyBorder="1" applyAlignment="1">
      <alignment horizontal="right" vertical="center" wrapText="1" indent="2"/>
    </xf>
    <xf numFmtId="0" fontId="0" fillId="14" borderId="33" xfId="0" applyFill="1" applyBorder="1" applyAlignment="1">
      <alignment vertical="center" wrapText="1"/>
    </xf>
    <xf numFmtId="4" fontId="0" fillId="14" borderId="33" xfId="0" applyNumberFormat="1" applyFill="1" applyBorder="1" applyAlignment="1">
      <alignment horizontal="right" vertical="center" wrapText="1" indent="2"/>
    </xf>
    <xf numFmtId="0" fontId="0" fillId="14" borderId="27" xfId="0" applyFill="1" applyBorder="1"/>
    <xf numFmtId="0" fontId="0" fillId="14" borderId="0" xfId="0" applyFill="1" applyBorder="1"/>
    <xf numFmtId="4" fontId="0" fillId="14" borderId="14" xfId="0" applyNumberFormat="1" applyFill="1" applyBorder="1" applyAlignment="1">
      <alignment horizontal="right" vertical="center" wrapText="1" indent="2"/>
    </xf>
    <xf numFmtId="4" fontId="0" fillId="14" borderId="14" xfId="0" applyNumberFormat="1" applyFill="1" applyBorder="1" applyAlignment="1">
      <alignment horizontal="right" vertical="center" indent="2"/>
    </xf>
    <xf numFmtId="4" fontId="0" fillId="14" borderId="36" xfId="0" applyNumberFormat="1" applyFill="1" applyBorder="1" applyAlignment="1">
      <alignment horizontal="right" vertical="center" wrapText="1" indent="2"/>
    </xf>
    <xf numFmtId="0" fontId="0" fillId="14" borderId="37" xfId="0" applyFill="1" applyBorder="1" applyAlignment="1">
      <alignment horizontal="center" vertical="center"/>
    </xf>
    <xf numFmtId="4" fontId="0" fillId="14" borderId="38" xfId="0" applyNumberFormat="1" applyFill="1" applyBorder="1" applyAlignment="1">
      <alignment horizontal="right" vertical="center" wrapText="1" indent="2"/>
    </xf>
    <xf numFmtId="0" fontId="0" fillId="14" borderId="39" xfId="0" applyFill="1" applyBorder="1" applyAlignment="1">
      <alignment horizontal="center" vertical="center" wrapText="1"/>
    </xf>
    <xf numFmtId="4" fontId="0" fillId="14" borderId="40" xfId="0" applyNumberFormat="1" applyFill="1" applyBorder="1" applyAlignment="1">
      <alignment horizontal="right" vertical="center" wrapText="1" indent="2"/>
    </xf>
    <xf numFmtId="0" fontId="0" fillId="14" borderId="41" xfId="0" applyFill="1" applyBorder="1" applyAlignment="1">
      <alignment horizontal="center" vertical="center" wrapText="1"/>
    </xf>
    <xf numFmtId="0" fontId="0" fillId="14" borderId="43" xfId="0" applyFill="1" applyBorder="1" applyAlignment="1">
      <alignment horizontal="center" vertical="center" wrapText="1"/>
    </xf>
    <xf numFmtId="0" fontId="0" fillId="14" borderId="45" xfId="0" applyFill="1" applyBorder="1" applyAlignment="1">
      <alignment horizontal="center" vertical="center" wrapText="1"/>
    </xf>
    <xf numFmtId="0" fontId="0" fillId="14" borderId="46" xfId="0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 wrapText="1"/>
    </xf>
    <xf numFmtId="0" fontId="0" fillId="14" borderId="43" xfId="0" applyFill="1" applyBorder="1" applyAlignment="1">
      <alignment horizontal="center" vertical="center"/>
    </xf>
    <xf numFmtId="0" fontId="31" fillId="14" borderId="43" xfId="0" applyFont="1" applyFill="1" applyBorder="1" applyAlignment="1">
      <alignment horizontal="center" vertical="center" wrapText="1"/>
    </xf>
    <xf numFmtId="0" fontId="0" fillId="14" borderId="45" xfId="0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4" fontId="0" fillId="16" borderId="1" xfId="0" applyNumberFormat="1" applyFill="1" applyBorder="1" applyAlignment="1">
      <alignment horizontal="right" vertical="center" wrapText="1" indent="2"/>
    </xf>
    <xf numFmtId="4" fontId="0" fillId="16" borderId="5" xfId="0" applyNumberFormat="1" applyFill="1" applyBorder="1" applyAlignment="1">
      <alignment horizontal="right" vertical="center" wrapText="1" indent="2"/>
    </xf>
    <xf numFmtId="4" fontId="0" fillId="16" borderId="2" xfId="0" applyNumberFormat="1" applyFill="1" applyBorder="1" applyAlignment="1">
      <alignment horizontal="right" vertical="center" wrapText="1" indent="2"/>
    </xf>
    <xf numFmtId="4" fontId="0" fillId="16" borderId="3" xfId="0" applyNumberFormat="1" applyFill="1" applyBorder="1" applyAlignment="1">
      <alignment horizontal="right" vertical="center" wrapText="1" indent="2"/>
    </xf>
    <xf numFmtId="4" fontId="0" fillId="16" borderId="40" xfId="0" applyNumberFormat="1" applyFill="1" applyBorder="1" applyAlignment="1">
      <alignment horizontal="right" vertical="center" wrapText="1" indent="2"/>
    </xf>
    <xf numFmtId="4" fontId="0" fillId="16" borderId="42" xfId="0" applyNumberFormat="1" applyFill="1" applyBorder="1" applyAlignment="1">
      <alignment horizontal="right" vertical="center" wrapText="1" indent="2"/>
    </xf>
    <xf numFmtId="4" fontId="0" fillId="16" borderId="44" xfId="0" applyNumberFormat="1" applyFill="1" applyBorder="1" applyAlignment="1">
      <alignment horizontal="right" vertical="center" wrapText="1" indent="2"/>
    </xf>
    <xf numFmtId="4" fontId="0" fillId="16" borderId="29" xfId="0" applyNumberFormat="1" applyFill="1" applyBorder="1" applyAlignment="1">
      <alignment horizontal="right" vertical="center" wrapText="1" indent="2"/>
    </xf>
    <xf numFmtId="4" fontId="0" fillId="16" borderId="15" xfId="0" applyNumberFormat="1" applyFill="1" applyBorder="1" applyAlignment="1">
      <alignment horizontal="right" vertical="center" wrapText="1" indent="2"/>
    </xf>
    <xf numFmtId="4" fontId="0" fillId="16" borderId="19" xfId="0" applyNumberFormat="1" applyFill="1" applyBorder="1" applyAlignment="1">
      <alignment horizontal="right" vertical="center" wrapText="1" indent="2"/>
    </xf>
    <xf numFmtId="4" fontId="0" fillId="16" borderId="17" xfId="0" applyNumberFormat="1" applyFill="1" applyBorder="1" applyAlignment="1">
      <alignment horizontal="right" vertical="center" wrapText="1" indent="2"/>
    </xf>
    <xf numFmtId="4" fontId="0" fillId="18" borderId="6" xfId="0" applyNumberFormat="1" applyFill="1" applyBorder="1" applyAlignment="1">
      <alignment horizontal="right" vertical="center" wrapText="1" indent="2"/>
    </xf>
    <xf numFmtId="4" fontId="0" fillId="18" borderId="25" xfId="0" applyNumberFormat="1" applyFill="1" applyBorder="1" applyAlignment="1">
      <alignment horizontal="right" vertical="center" wrapText="1" indent="2"/>
    </xf>
    <xf numFmtId="4" fontId="0" fillId="18" borderId="1" xfId="0" applyNumberFormat="1" applyFill="1" applyBorder="1" applyAlignment="1">
      <alignment horizontal="right" vertical="center" wrapText="1" indent="2"/>
    </xf>
    <xf numFmtId="4" fontId="0" fillId="18" borderId="5" xfId="0" applyNumberFormat="1" applyFill="1" applyBorder="1" applyAlignment="1">
      <alignment horizontal="right" vertical="center" wrapText="1" indent="2"/>
    </xf>
    <xf numFmtId="4" fontId="0" fillId="18" borderId="10" xfId="0" applyNumberFormat="1" applyFill="1" applyBorder="1" applyAlignment="1">
      <alignment horizontal="right" vertical="center" wrapText="1" indent="2"/>
    </xf>
    <xf numFmtId="4" fontId="0" fillId="18" borderId="2" xfId="0" applyNumberFormat="1" applyFill="1" applyBorder="1" applyAlignment="1">
      <alignment horizontal="right" vertical="center" wrapText="1" indent="2"/>
    </xf>
    <xf numFmtId="4" fontId="0" fillId="18" borderId="12" xfId="0" applyNumberFormat="1" applyFill="1" applyBorder="1" applyAlignment="1">
      <alignment horizontal="right" vertical="center" wrapText="1" indent="2"/>
    </xf>
    <xf numFmtId="4" fontId="0" fillId="18" borderId="30" xfId="0" applyNumberFormat="1" applyFill="1" applyBorder="1" applyAlignment="1">
      <alignment horizontal="right" vertical="center" wrapText="1" indent="2"/>
    </xf>
    <xf numFmtId="4" fontId="0" fillId="17" borderId="22" xfId="0" applyNumberFormat="1" applyFill="1" applyBorder="1" applyAlignment="1">
      <alignment horizontal="right" vertical="center" wrapText="1" indent="2"/>
    </xf>
    <xf numFmtId="4" fontId="0" fillId="17" borderId="23" xfId="0" applyNumberFormat="1" applyFill="1" applyBorder="1" applyAlignment="1">
      <alignment horizontal="right" vertical="center" wrapText="1" indent="2"/>
    </xf>
    <xf numFmtId="4" fontId="0" fillId="17" borderId="14" xfId="0" applyNumberFormat="1" applyFill="1" applyBorder="1" applyAlignment="1">
      <alignment horizontal="right" vertical="center" wrapText="1" indent="2"/>
    </xf>
    <xf numFmtId="4" fontId="0" fillId="17" borderId="8" xfId="0" applyNumberFormat="1" applyFill="1" applyBorder="1" applyAlignment="1">
      <alignment horizontal="right" vertical="center" wrapText="1" indent="2"/>
    </xf>
    <xf numFmtId="4" fontId="0" fillId="17" borderId="5" xfId="0" applyNumberFormat="1" applyFill="1" applyBorder="1" applyAlignment="1">
      <alignment horizontal="right" vertical="center" wrapText="1" indent="2"/>
    </xf>
    <xf numFmtId="4" fontId="0" fillId="17" borderId="10" xfId="0" applyNumberFormat="1" applyFill="1" applyBorder="1" applyAlignment="1">
      <alignment horizontal="right" vertical="center" wrapText="1" indent="2"/>
    </xf>
    <xf numFmtId="4" fontId="0" fillId="17" borderId="3" xfId="0" applyNumberFormat="1" applyFill="1" applyBorder="1" applyAlignment="1">
      <alignment horizontal="right" vertical="center" wrapText="1" indent="2"/>
    </xf>
    <xf numFmtId="4" fontId="0" fillId="17" borderId="1" xfId="0" applyNumberFormat="1" applyFill="1" applyBorder="1" applyAlignment="1">
      <alignment horizontal="right" vertical="center" wrapText="1" indent="2"/>
    </xf>
    <xf numFmtId="4" fontId="0" fillId="17" borderId="2" xfId="0" applyNumberFormat="1" applyFill="1" applyBorder="1" applyAlignment="1">
      <alignment horizontal="right" vertical="center" wrapText="1" indent="2"/>
    </xf>
    <xf numFmtId="4" fontId="0" fillId="17" borderId="2" xfId="0" applyNumberFormat="1" applyFill="1" applyBorder="1" applyAlignment="1">
      <alignment horizontal="right" vertical="center" indent="2"/>
    </xf>
    <xf numFmtId="4" fontId="0" fillId="17" borderId="3" xfId="0" applyNumberFormat="1" applyFill="1" applyBorder="1" applyAlignment="1">
      <alignment horizontal="right" vertical="center" indent="2"/>
    </xf>
    <xf numFmtId="4" fontId="0" fillId="17" borderId="12" xfId="0" applyNumberFormat="1" applyFill="1" applyBorder="1" applyAlignment="1">
      <alignment horizontal="right" vertical="center" wrapText="1" indent="2"/>
    </xf>
    <xf numFmtId="4" fontId="0" fillId="17" borderId="12" xfId="0" applyNumberFormat="1" applyFill="1" applyBorder="1" applyAlignment="1">
      <alignment horizontal="right" vertical="center" indent="2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0" fontId="3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left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34" xfId="0" applyNumberFormat="1" applyFont="1" applyFill="1" applyBorder="1" applyAlignment="1">
      <alignment horizontal="center" vertical="center" wrapText="1"/>
    </xf>
    <xf numFmtId="0" fontId="5" fillId="15" borderId="35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 wrapText="1"/>
    </xf>
    <xf numFmtId="4" fontId="5" fillId="15" borderId="22" xfId="0" applyNumberFormat="1" applyFont="1" applyFill="1" applyBorder="1" applyAlignment="1">
      <alignment horizontal="center" vertical="center" wrapText="1"/>
    </xf>
    <xf numFmtId="4" fontId="5" fillId="15" borderId="23" xfId="0" applyNumberFormat="1" applyFont="1" applyFill="1" applyBorder="1" applyAlignment="1">
      <alignment horizontal="center" vertical="center" wrapText="1"/>
    </xf>
    <xf numFmtId="0" fontId="34" fillId="4" borderId="0" xfId="0" applyFont="1" applyFill="1"/>
    <xf numFmtId="4" fontId="34" fillId="4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5" fillId="11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12" fillId="6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8" fillId="10" borderId="2" xfId="0" applyNumberFormat="1" applyFont="1" applyFill="1" applyBorder="1" applyAlignment="1">
      <alignment horizontal="center" vertical="center"/>
    </xf>
    <xf numFmtId="49" fontId="8" fillId="1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49" fontId="2" fillId="0" borderId="0" xfId="1" applyNumberFormat="1" applyFont="1" applyFill="1" applyBorder="1" applyAlignment="1" applyProtection="1">
      <alignment vertical="center" wrapText="1"/>
      <protection hidden="1"/>
    </xf>
    <xf numFmtId="49" fontId="2" fillId="0" borderId="0" xfId="1" applyNumberFormat="1" applyFont="1" applyBorder="1" applyAlignment="1" applyProtection="1">
      <alignment vertical="center" wrapText="1"/>
      <protection hidden="1"/>
    </xf>
    <xf numFmtId="49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0" fillId="0" borderId="0" xfId="0" applyAlignment="1"/>
    <xf numFmtId="0" fontId="6" fillId="0" borderId="0" xfId="0" applyFont="1" applyBorder="1"/>
    <xf numFmtId="49" fontId="2" fillId="10" borderId="0" xfId="1" applyNumberFormat="1" applyFont="1" applyFill="1" applyBorder="1" applyAlignment="1" applyProtection="1">
      <alignment vertical="center" wrapText="1"/>
      <protection hidden="1"/>
    </xf>
    <xf numFmtId="49" fontId="2" fillId="10" borderId="0" xfId="1" applyNumberFormat="1" applyFont="1" applyFill="1" applyBorder="1" applyAlignment="1" applyProtection="1">
      <alignment horizontal="left" vertical="center" wrapText="1"/>
      <protection hidden="1"/>
    </xf>
    <xf numFmtId="49" fontId="2" fillId="10" borderId="4" xfId="1" applyNumberFormat="1" applyFont="1" applyFill="1" applyBorder="1" applyAlignment="1" applyProtection="1">
      <alignment horizontal="left" vertical="center" wrapText="1"/>
      <protection hidden="1"/>
    </xf>
    <xf numFmtId="49" fontId="2" fillId="6" borderId="0" xfId="1" applyNumberFormat="1" applyFont="1" applyFill="1" applyBorder="1" applyAlignment="1" applyProtection="1">
      <alignment vertical="center" wrapText="1"/>
      <protection hidden="1"/>
    </xf>
    <xf numFmtId="49" fontId="2" fillId="0" borderId="4" xfId="1" applyNumberFormat="1" applyFont="1" applyFill="1" applyBorder="1" applyAlignment="1" applyProtection="1">
      <alignment horizontal="left" vertical="center" wrapText="1"/>
      <protection hidden="1"/>
    </xf>
    <xf numFmtId="49" fontId="2" fillId="0" borderId="0" xfId="1" applyNumberFormat="1" applyFont="1" applyBorder="1" applyAlignment="1" applyProtection="1">
      <alignment horizontal="left" vertical="center" wrapText="1"/>
      <protection hidden="1"/>
    </xf>
    <xf numFmtId="49" fontId="2" fillId="0" borderId="4" xfId="1" applyNumberFormat="1" applyFont="1" applyBorder="1" applyAlignment="1" applyProtection="1">
      <alignment horizontal="left" vertical="center" wrapText="1"/>
      <protection hidden="1"/>
    </xf>
    <xf numFmtId="49" fontId="2" fillId="4" borderId="0" xfId="1" applyNumberFormat="1" applyFont="1" applyFill="1" applyBorder="1" applyAlignment="1" applyProtection="1">
      <alignment vertical="center" wrapText="1"/>
      <protection hidden="1"/>
    </xf>
    <xf numFmtId="49" fontId="3" fillId="6" borderId="0" xfId="1" applyNumberFormat="1" applyFont="1" applyFill="1" applyBorder="1" applyAlignment="1" applyProtection="1">
      <alignment vertical="center" wrapText="1"/>
      <protection hidden="1"/>
    </xf>
    <xf numFmtId="49" fontId="3" fillId="9" borderId="0" xfId="1" applyNumberFormat="1" applyFont="1" applyFill="1" applyBorder="1" applyAlignment="1" applyProtection="1">
      <alignment horizontal="left" vertical="center" wrapText="1"/>
      <protection hidden="1"/>
    </xf>
    <xf numFmtId="49" fontId="3" fillId="6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/>
    <xf numFmtId="49" fontId="3" fillId="10" borderId="0" xfId="1" applyNumberFormat="1" applyFont="1" applyFill="1" applyBorder="1" applyAlignment="1" applyProtection="1">
      <alignment horizontal="left" vertical="center" wrapText="1"/>
      <protection hidden="1"/>
    </xf>
    <xf numFmtId="0" fontId="16" fillId="6" borderId="0" xfId="0" applyFont="1" applyFill="1" applyBorder="1"/>
    <xf numFmtId="0" fontId="5" fillId="6" borderId="0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horizontal="left" vertical="top" wrapText="1"/>
      <protection hidden="1"/>
    </xf>
    <xf numFmtId="49" fontId="28" fillId="0" borderId="0" xfId="1" applyNumberFormat="1" applyFont="1" applyFill="1" applyBorder="1" applyAlignment="1" applyProtection="1">
      <alignment horizontal="left" vertical="center" wrapText="1"/>
      <protection hidden="1"/>
    </xf>
    <xf numFmtId="49" fontId="28" fillId="0" borderId="4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49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/>
    </xf>
    <xf numFmtId="4" fontId="0" fillId="4" borderId="48" xfId="0" applyNumberFormat="1" applyFont="1" applyFill="1" applyBorder="1" applyAlignment="1">
      <alignment horizontal="center" vertical="center" wrapText="1"/>
    </xf>
    <xf numFmtId="4" fontId="0" fillId="4" borderId="49" xfId="0" applyNumberFormat="1" applyFont="1" applyFill="1" applyBorder="1" applyAlignment="1">
      <alignment horizontal="center" vertical="center" wrapText="1"/>
    </xf>
    <xf numFmtId="0" fontId="36" fillId="3" borderId="48" xfId="0" applyFont="1" applyFill="1" applyBorder="1" applyAlignment="1">
      <alignment horizontal="center" vertical="center"/>
    </xf>
    <xf numFmtId="0" fontId="36" fillId="3" borderId="50" xfId="0" applyFont="1" applyFill="1" applyBorder="1" applyAlignment="1">
      <alignment horizontal="center" vertical="center"/>
    </xf>
    <xf numFmtId="0" fontId="36" fillId="3" borderId="49" xfId="0" applyFont="1" applyFill="1" applyBorder="1" applyAlignment="1">
      <alignment horizontal="center" vertical="center"/>
    </xf>
    <xf numFmtId="0" fontId="36" fillId="15" borderId="48" xfId="0" applyFont="1" applyFill="1" applyBorder="1" applyAlignment="1">
      <alignment horizontal="center" vertical="center"/>
    </xf>
    <xf numFmtId="0" fontId="36" fillId="15" borderId="50" xfId="0" applyFont="1" applyFill="1" applyBorder="1" applyAlignment="1">
      <alignment horizontal="center" vertical="center"/>
    </xf>
    <xf numFmtId="0" fontId="36" fillId="15" borderId="49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color rgb="FF339933"/>
      </font>
    </dxf>
    <dxf>
      <font>
        <color theme="7" tint="-0.24994659260841701"/>
      </font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66"/>
      <color rgb="FFFF9933"/>
      <color rgb="FF339933"/>
      <color rgb="FF00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3"/>
  <sheetViews>
    <sheetView topLeftCell="A562" zoomScale="60" zoomScaleNormal="60" workbookViewId="0">
      <selection activeCell="E6" sqref="E6"/>
    </sheetView>
  </sheetViews>
  <sheetFormatPr baseColWidth="10" defaultRowHeight="30" customHeight="1" x14ac:dyDescent="0.45"/>
  <cols>
    <col min="4" max="4" width="134.42578125" customWidth="1"/>
    <col min="5" max="5" width="17.85546875" style="57" customWidth="1"/>
    <col min="6" max="6" width="36.42578125" style="57" customWidth="1"/>
    <col min="7" max="7" width="35.28515625" style="57" customWidth="1"/>
    <col min="8" max="8" width="116.7109375" style="15" customWidth="1"/>
    <col min="9" max="9" width="55.85546875" style="20" customWidth="1"/>
    <col min="10" max="10" width="67.140625" customWidth="1"/>
    <col min="11" max="11" width="36.5703125" customWidth="1"/>
  </cols>
  <sheetData>
    <row r="1" spans="1:11" ht="58.5" customHeight="1" x14ac:dyDescent="0.45">
      <c r="A1" s="378" t="s">
        <v>259</v>
      </c>
      <c r="B1" s="378"/>
      <c r="C1" s="378"/>
      <c r="D1" s="378"/>
      <c r="E1" s="64" t="s">
        <v>858</v>
      </c>
      <c r="F1" s="65" t="s">
        <v>1499</v>
      </c>
      <c r="G1" s="65" t="s">
        <v>1500</v>
      </c>
      <c r="H1" s="20" t="s">
        <v>859</v>
      </c>
      <c r="J1" s="39"/>
      <c r="K1" s="39"/>
    </row>
    <row r="2" spans="1:11" s="7" customFormat="1" ht="30" customHeight="1" x14ac:dyDescent="0.45">
      <c r="A2" s="27"/>
      <c r="B2" s="378" t="s">
        <v>1038</v>
      </c>
      <c r="C2" s="378"/>
      <c r="D2" s="381"/>
      <c r="E2" s="88">
        <v>101000</v>
      </c>
      <c r="F2" s="70"/>
      <c r="G2" s="66">
        <v>441170</v>
      </c>
      <c r="H2" s="17" t="s">
        <v>1165</v>
      </c>
      <c r="I2" s="21"/>
    </row>
    <row r="3" spans="1:11" s="7" customFormat="1" ht="30" customHeight="1" x14ac:dyDescent="0.45">
      <c r="A3" s="6"/>
      <c r="B3" s="378" t="s">
        <v>263</v>
      </c>
      <c r="C3" s="378"/>
      <c r="D3" s="381"/>
      <c r="E3" s="67"/>
      <c r="F3" s="67"/>
      <c r="G3" s="67"/>
      <c r="H3" s="17"/>
      <c r="I3" s="21"/>
    </row>
    <row r="4" spans="1:11" s="7" customFormat="1" ht="30" customHeight="1" x14ac:dyDescent="0.45">
      <c r="A4" s="6"/>
      <c r="B4" s="26"/>
      <c r="C4" s="378" t="s">
        <v>264</v>
      </c>
      <c r="D4" s="378"/>
      <c r="E4" s="67"/>
      <c r="F4" s="67"/>
      <c r="G4" s="67"/>
      <c r="H4" s="17"/>
      <c r="I4" s="21"/>
    </row>
    <row r="5" spans="1:11" s="7" customFormat="1" ht="30" customHeight="1" x14ac:dyDescent="0.45">
      <c r="A5" s="6"/>
      <c r="B5" s="6"/>
      <c r="C5" s="29"/>
      <c r="D5" s="26" t="s">
        <v>260</v>
      </c>
      <c r="E5" s="89">
        <v>104110</v>
      </c>
      <c r="F5" s="68">
        <v>104910</v>
      </c>
      <c r="G5" s="400">
        <v>441170</v>
      </c>
      <c r="H5" s="17" t="s">
        <v>365</v>
      </c>
      <c r="I5" s="21"/>
    </row>
    <row r="6" spans="1:11" s="7" customFormat="1" ht="30" customHeight="1" x14ac:dyDescent="0.45">
      <c r="A6" s="6"/>
      <c r="B6" s="6"/>
      <c r="C6" s="29"/>
      <c r="D6" s="26" t="s">
        <v>261</v>
      </c>
      <c r="E6" s="89">
        <v>104120</v>
      </c>
      <c r="F6" s="68">
        <v>104920</v>
      </c>
      <c r="G6" s="400"/>
      <c r="H6" s="17" t="s">
        <v>366</v>
      </c>
      <c r="I6" s="21"/>
    </row>
    <row r="7" spans="1:11" s="7" customFormat="1" ht="30" customHeight="1" x14ac:dyDescent="0.45">
      <c r="A7" s="6"/>
      <c r="B7" s="6"/>
      <c r="C7" s="29"/>
      <c r="D7" s="26" t="s">
        <v>262</v>
      </c>
      <c r="E7" s="89">
        <v>104130</v>
      </c>
      <c r="F7" s="68">
        <v>104930</v>
      </c>
      <c r="G7" s="400"/>
      <c r="H7" s="17" t="s">
        <v>367</v>
      </c>
      <c r="I7" s="21"/>
    </row>
    <row r="8" spans="1:11" s="7" customFormat="1" ht="30" customHeight="1" x14ac:dyDescent="0.45">
      <c r="A8" s="6"/>
      <c r="B8" s="6"/>
      <c r="C8" s="378" t="s">
        <v>265</v>
      </c>
      <c r="D8" s="378"/>
      <c r="E8" s="67"/>
      <c r="F8" s="67"/>
      <c r="G8" s="67"/>
      <c r="H8" s="17"/>
      <c r="I8" s="21"/>
    </row>
    <row r="9" spans="1:11" s="7" customFormat="1" ht="30" customHeight="1" x14ac:dyDescent="0.45">
      <c r="A9" s="6"/>
      <c r="B9" s="6"/>
      <c r="C9" s="26"/>
      <c r="D9" s="26" t="s">
        <v>266</v>
      </c>
      <c r="E9" s="90">
        <v>104910</v>
      </c>
      <c r="F9" s="400">
        <v>781310</v>
      </c>
      <c r="G9" s="66">
        <v>104110</v>
      </c>
      <c r="H9" s="17" t="s">
        <v>368</v>
      </c>
      <c r="I9" s="21"/>
    </row>
    <row r="10" spans="1:11" s="7" customFormat="1" ht="30" customHeight="1" x14ac:dyDescent="0.45">
      <c r="A10" s="6"/>
      <c r="B10" s="6"/>
      <c r="C10" s="29"/>
      <c r="D10" s="26" t="s">
        <v>267</v>
      </c>
      <c r="E10" s="90">
        <v>104920</v>
      </c>
      <c r="F10" s="400"/>
      <c r="G10" s="66">
        <v>104120</v>
      </c>
      <c r="H10" s="17" t="s">
        <v>369</v>
      </c>
      <c r="I10" s="21"/>
    </row>
    <row r="11" spans="1:11" s="7" customFormat="1" ht="30" customHeight="1" x14ac:dyDescent="0.45">
      <c r="A11" s="6"/>
      <c r="B11" s="6"/>
      <c r="C11" s="6"/>
      <c r="D11" s="26" t="s">
        <v>268</v>
      </c>
      <c r="E11" s="90">
        <v>104930</v>
      </c>
      <c r="F11" s="400"/>
      <c r="G11" s="66">
        <v>104130</v>
      </c>
      <c r="H11" s="17" t="s">
        <v>370</v>
      </c>
      <c r="I11" s="21"/>
    </row>
    <row r="12" spans="1:11" ht="30" customHeight="1" x14ac:dyDescent="0.45">
      <c r="A12" s="2"/>
      <c r="B12" s="379" t="s">
        <v>1063</v>
      </c>
      <c r="C12" s="379"/>
      <c r="D12" s="382"/>
      <c r="E12" s="67"/>
      <c r="F12" s="67"/>
      <c r="G12" s="67"/>
    </row>
    <row r="13" spans="1:11" ht="30" customHeight="1" x14ac:dyDescent="0.45">
      <c r="A13" s="2"/>
      <c r="B13" s="2"/>
      <c r="C13" s="384" t="s">
        <v>1064</v>
      </c>
      <c r="D13" s="384"/>
      <c r="E13" s="69"/>
      <c r="F13" s="69"/>
      <c r="G13" s="69" t="s">
        <v>1295</v>
      </c>
      <c r="H13" s="16"/>
    </row>
    <row r="14" spans="1:11" ht="47.25" customHeight="1" x14ac:dyDescent="0.45">
      <c r="A14" s="2"/>
      <c r="B14" s="2"/>
      <c r="C14" s="2"/>
      <c r="D14" s="1" t="s">
        <v>1164</v>
      </c>
      <c r="E14" s="82">
        <v>106810</v>
      </c>
      <c r="F14" s="369" t="s">
        <v>1820</v>
      </c>
      <c r="G14" s="369" t="s">
        <v>1338</v>
      </c>
      <c r="H14" s="15" t="s">
        <v>1163</v>
      </c>
      <c r="J14" s="34" t="s">
        <v>985</v>
      </c>
    </row>
    <row r="15" spans="1:11" s="7" customFormat="1" ht="30" customHeight="1" x14ac:dyDescent="0.45">
      <c r="A15" s="6"/>
      <c r="B15" s="6"/>
      <c r="C15" s="6"/>
      <c r="D15" s="26" t="s">
        <v>1291</v>
      </c>
      <c r="E15" s="66">
        <v>106840</v>
      </c>
      <c r="F15" s="369"/>
      <c r="G15" s="369"/>
      <c r="H15" s="15" t="s">
        <v>1293</v>
      </c>
      <c r="I15" s="21"/>
    </row>
    <row r="16" spans="1:11" ht="30" customHeight="1" x14ac:dyDescent="0.45">
      <c r="A16" s="2"/>
      <c r="B16" s="2"/>
      <c r="C16" s="2"/>
      <c r="D16" s="1" t="s">
        <v>1292</v>
      </c>
      <c r="E16" s="82">
        <v>106870</v>
      </c>
      <c r="F16" s="369"/>
      <c r="G16" s="369"/>
      <c r="H16" s="15" t="s">
        <v>1294</v>
      </c>
    </row>
    <row r="17" spans="1:9" ht="30" customHeight="1" x14ac:dyDescent="0.45">
      <c r="A17" s="378" t="s">
        <v>270</v>
      </c>
      <c r="B17" s="378"/>
      <c r="C17" s="378"/>
      <c r="D17" s="378"/>
      <c r="E17" s="67"/>
      <c r="F17" s="67"/>
      <c r="G17" s="67"/>
    </row>
    <row r="18" spans="1:9" ht="30" customHeight="1" x14ac:dyDescent="0.45">
      <c r="A18" s="2"/>
      <c r="B18" s="379" t="s">
        <v>0</v>
      </c>
      <c r="C18" s="383"/>
      <c r="D18" s="383"/>
      <c r="E18" s="89">
        <v>110000</v>
      </c>
      <c r="F18" s="68" t="s">
        <v>1339</v>
      </c>
      <c r="G18" s="66">
        <v>120000</v>
      </c>
      <c r="H18" s="15" t="s">
        <v>1166</v>
      </c>
      <c r="I18" s="21"/>
    </row>
    <row r="19" spans="1:9" ht="30" customHeight="1" x14ac:dyDescent="0.45">
      <c r="A19" s="2"/>
      <c r="B19" s="379" t="s">
        <v>1</v>
      </c>
      <c r="C19" s="383"/>
      <c r="D19" s="383"/>
      <c r="E19" s="90">
        <v>119000</v>
      </c>
      <c r="F19" s="68">
        <v>129000</v>
      </c>
      <c r="G19" s="66" t="s">
        <v>1339</v>
      </c>
      <c r="H19" s="15" t="s">
        <v>1167</v>
      </c>
      <c r="I19" s="21"/>
    </row>
    <row r="20" spans="1:9" ht="30" customHeight="1" x14ac:dyDescent="0.45">
      <c r="A20" s="378" t="s">
        <v>271</v>
      </c>
      <c r="B20" s="378"/>
      <c r="C20" s="378"/>
      <c r="D20" s="378"/>
      <c r="E20" s="67"/>
      <c r="F20" s="67"/>
      <c r="G20" s="67"/>
    </row>
    <row r="21" spans="1:9" ht="41.25" customHeight="1" x14ac:dyDescent="0.45">
      <c r="A21" s="2"/>
      <c r="B21" s="379" t="s">
        <v>273</v>
      </c>
      <c r="C21" s="379"/>
      <c r="D21" s="379"/>
      <c r="E21" s="89">
        <v>120000</v>
      </c>
      <c r="F21" s="68" t="s">
        <v>1339</v>
      </c>
      <c r="G21" s="85" t="s">
        <v>1353</v>
      </c>
      <c r="H21" s="15" t="s">
        <v>371</v>
      </c>
    </row>
    <row r="22" spans="1:9" ht="42.75" customHeight="1" x14ac:dyDescent="0.45">
      <c r="A22" s="2"/>
      <c r="B22" s="379" t="s">
        <v>274</v>
      </c>
      <c r="C22" s="379"/>
      <c r="D22" s="379"/>
      <c r="E22" s="90">
        <v>129000</v>
      </c>
      <c r="F22" s="85" t="s">
        <v>1352</v>
      </c>
      <c r="G22" s="66" t="s">
        <v>1339</v>
      </c>
      <c r="H22" s="15" t="s">
        <v>372</v>
      </c>
    </row>
    <row r="23" spans="1:9" ht="30" customHeight="1" x14ac:dyDescent="0.45">
      <c r="A23" s="378" t="s">
        <v>269</v>
      </c>
      <c r="B23" s="378"/>
      <c r="C23" s="378"/>
      <c r="D23" s="378"/>
      <c r="E23" s="67"/>
      <c r="F23" s="67"/>
      <c r="G23" s="67"/>
    </row>
    <row r="24" spans="1:9" ht="30" customHeight="1" x14ac:dyDescent="0.45">
      <c r="A24" s="6"/>
      <c r="B24" s="377" t="s">
        <v>272</v>
      </c>
      <c r="C24" s="377"/>
      <c r="D24" s="377"/>
      <c r="E24" s="67"/>
      <c r="F24" s="67"/>
      <c r="G24" s="67"/>
    </row>
    <row r="25" spans="1:9" ht="30" customHeight="1" x14ac:dyDescent="0.45">
      <c r="A25" s="2"/>
      <c r="B25" s="2"/>
      <c r="C25" s="379" t="s">
        <v>2</v>
      </c>
      <c r="D25" s="379"/>
      <c r="E25" s="89">
        <v>131200</v>
      </c>
      <c r="F25" s="401"/>
      <c r="G25" s="400">
        <v>441230</v>
      </c>
      <c r="H25" s="15" t="s">
        <v>373</v>
      </c>
    </row>
    <row r="26" spans="1:9" ht="30" customHeight="1" x14ac:dyDescent="0.45">
      <c r="A26" s="2"/>
      <c r="B26" s="2"/>
      <c r="C26" s="379" t="s">
        <v>3</v>
      </c>
      <c r="D26" s="379"/>
      <c r="E26" s="89">
        <v>131300</v>
      </c>
      <c r="F26" s="401"/>
      <c r="G26" s="400"/>
      <c r="H26" s="15" t="s">
        <v>374</v>
      </c>
    </row>
    <row r="27" spans="1:9" ht="30" customHeight="1" x14ac:dyDescent="0.45">
      <c r="A27" s="2"/>
      <c r="B27" s="2"/>
      <c r="C27" s="379" t="s">
        <v>4</v>
      </c>
      <c r="D27" s="379"/>
      <c r="E27" s="89">
        <v>131400</v>
      </c>
      <c r="F27" s="401"/>
      <c r="G27" s="400"/>
      <c r="H27" s="15" t="s">
        <v>375</v>
      </c>
    </row>
    <row r="28" spans="1:9" ht="30" customHeight="1" x14ac:dyDescent="0.45">
      <c r="A28" s="2"/>
      <c r="B28" s="2"/>
      <c r="C28" s="379" t="s">
        <v>5</v>
      </c>
      <c r="D28" s="379"/>
      <c r="E28" s="89">
        <v>131500</v>
      </c>
      <c r="F28" s="401"/>
      <c r="G28" s="400"/>
      <c r="H28" s="15" t="s">
        <v>376</v>
      </c>
    </row>
    <row r="29" spans="1:9" ht="30" customHeight="1" x14ac:dyDescent="0.45">
      <c r="A29" s="2"/>
      <c r="B29" s="2"/>
      <c r="C29" s="378" t="s">
        <v>1065</v>
      </c>
      <c r="D29" s="378"/>
      <c r="E29" s="89">
        <v>131600</v>
      </c>
      <c r="F29" s="401"/>
      <c r="G29" s="400"/>
      <c r="H29" s="15" t="s">
        <v>377</v>
      </c>
    </row>
    <row r="30" spans="1:9" ht="30" customHeight="1" x14ac:dyDescent="0.45">
      <c r="A30" s="2"/>
      <c r="B30" s="2"/>
      <c r="C30" s="378" t="s">
        <v>286</v>
      </c>
      <c r="D30" s="378"/>
      <c r="E30" s="89">
        <v>131700</v>
      </c>
      <c r="F30" s="401"/>
      <c r="G30" s="400"/>
      <c r="H30" s="15" t="s">
        <v>1168</v>
      </c>
    </row>
    <row r="31" spans="1:9" ht="30" customHeight="1" x14ac:dyDescent="0.45">
      <c r="A31" s="2"/>
      <c r="B31" s="377" t="s">
        <v>275</v>
      </c>
      <c r="C31" s="377"/>
      <c r="D31" s="377"/>
      <c r="E31" s="67"/>
      <c r="F31" s="67"/>
      <c r="G31" s="67"/>
    </row>
    <row r="32" spans="1:9" ht="30" customHeight="1" x14ac:dyDescent="0.45">
      <c r="A32" s="2"/>
      <c r="B32" s="6"/>
      <c r="C32" s="378" t="s">
        <v>276</v>
      </c>
      <c r="D32" s="378"/>
      <c r="E32" s="67"/>
      <c r="F32" s="67"/>
      <c r="G32" s="67"/>
    </row>
    <row r="33" spans="1:8" ht="30" customHeight="1" x14ac:dyDescent="0.45">
      <c r="A33" s="2"/>
      <c r="B33" s="6"/>
      <c r="C33" s="30"/>
      <c r="D33" s="46" t="s">
        <v>277</v>
      </c>
      <c r="E33" s="91" t="s">
        <v>378</v>
      </c>
      <c r="F33" s="71" t="s">
        <v>388</v>
      </c>
      <c r="G33" s="371" t="s">
        <v>1296</v>
      </c>
      <c r="H33" s="15" t="s">
        <v>384</v>
      </c>
    </row>
    <row r="34" spans="1:8" ht="30" customHeight="1" x14ac:dyDescent="0.45">
      <c r="A34" s="2"/>
      <c r="B34" s="6"/>
      <c r="C34" s="30"/>
      <c r="D34" s="46" t="s">
        <v>278</v>
      </c>
      <c r="E34" s="91" t="s">
        <v>379</v>
      </c>
      <c r="F34" s="71" t="s">
        <v>389</v>
      </c>
      <c r="G34" s="371"/>
      <c r="H34" s="15" t="s">
        <v>385</v>
      </c>
    </row>
    <row r="35" spans="1:8" ht="30" customHeight="1" x14ac:dyDescent="0.45">
      <c r="A35" s="2"/>
      <c r="B35" s="6"/>
      <c r="C35" s="30"/>
      <c r="D35" s="46" t="s">
        <v>279</v>
      </c>
      <c r="E35" s="91" t="s">
        <v>380</v>
      </c>
      <c r="F35" s="71" t="s">
        <v>390</v>
      </c>
      <c r="G35" s="371"/>
      <c r="H35" s="15" t="s">
        <v>386</v>
      </c>
    </row>
    <row r="36" spans="1:8" ht="30" customHeight="1" x14ac:dyDescent="0.45">
      <c r="A36" s="2"/>
      <c r="B36" s="6"/>
      <c r="C36" s="30"/>
      <c r="D36" s="46" t="s">
        <v>280</v>
      </c>
      <c r="E36" s="91" t="s">
        <v>381</v>
      </c>
      <c r="F36" s="71" t="s">
        <v>391</v>
      </c>
      <c r="G36" s="71" t="s">
        <v>1297</v>
      </c>
      <c r="H36" s="15" t="s">
        <v>387</v>
      </c>
    </row>
    <row r="37" spans="1:8" ht="30" customHeight="1" x14ac:dyDescent="0.45">
      <c r="A37" s="2"/>
      <c r="B37" s="6"/>
      <c r="C37" s="30"/>
      <c r="D37" s="105" t="s">
        <v>1300</v>
      </c>
      <c r="E37" s="91" t="s">
        <v>382</v>
      </c>
      <c r="F37" s="71" t="s">
        <v>392</v>
      </c>
      <c r="G37" s="71" t="s">
        <v>1298</v>
      </c>
      <c r="H37" s="15" t="s">
        <v>1336</v>
      </c>
    </row>
    <row r="38" spans="1:8" ht="30" customHeight="1" x14ac:dyDescent="0.45">
      <c r="A38" s="2"/>
      <c r="B38" s="6"/>
      <c r="C38" s="30"/>
      <c r="D38" s="46" t="s">
        <v>1301</v>
      </c>
      <c r="E38" s="91" t="s">
        <v>383</v>
      </c>
      <c r="F38" s="71" t="s">
        <v>393</v>
      </c>
      <c r="G38" s="71" t="s">
        <v>1299</v>
      </c>
      <c r="H38" s="15" t="s">
        <v>1337</v>
      </c>
    </row>
    <row r="39" spans="1:8" ht="30" customHeight="1" x14ac:dyDescent="0.45">
      <c r="A39" s="2"/>
      <c r="B39" s="6"/>
      <c r="C39" s="378" t="s">
        <v>281</v>
      </c>
      <c r="D39" s="378"/>
      <c r="E39" s="72"/>
      <c r="F39" s="72"/>
      <c r="G39" s="72"/>
    </row>
    <row r="40" spans="1:8" ht="30" customHeight="1" x14ac:dyDescent="0.45">
      <c r="A40" s="2"/>
      <c r="B40" s="6"/>
      <c r="C40" s="30"/>
      <c r="D40" s="46" t="s">
        <v>282</v>
      </c>
      <c r="E40" s="92" t="s">
        <v>388</v>
      </c>
      <c r="F40" s="371" t="s">
        <v>1286</v>
      </c>
      <c r="G40" s="71" t="s">
        <v>378</v>
      </c>
      <c r="H40" s="15" t="s">
        <v>394</v>
      </c>
    </row>
    <row r="41" spans="1:8" ht="30" customHeight="1" x14ac:dyDescent="0.45">
      <c r="A41" s="2"/>
      <c r="B41" s="6"/>
      <c r="C41" s="30"/>
      <c r="D41" s="46" t="s">
        <v>283</v>
      </c>
      <c r="E41" s="92" t="s">
        <v>389</v>
      </c>
      <c r="F41" s="371"/>
      <c r="G41" s="71" t="s">
        <v>379</v>
      </c>
      <c r="H41" s="15" t="s">
        <v>395</v>
      </c>
    </row>
    <row r="42" spans="1:8" ht="30" customHeight="1" x14ac:dyDescent="0.45">
      <c r="A42" s="2"/>
      <c r="B42" s="6"/>
      <c r="C42" s="30"/>
      <c r="D42" s="46" t="s">
        <v>284</v>
      </c>
      <c r="E42" s="92" t="s">
        <v>390</v>
      </c>
      <c r="F42" s="371"/>
      <c r="G42" s="71" t="s">
        <v>380</v>
      </c>
      <c r="H42" s="15" t="s">
        <v>396</v>
      </c>
    </row>
    <row r="43" spans="1:8" ht="30" customHeight="1" x14ac:dyDescent="0.45">
      <c r="A43" s="2"/>
      <c r="B43" s="6"/>
      <c r="C43" s="30"/>
      <c r="D43" s="46" t="s">
        <v>285</v>
      </c>
      <c r="E43" s="92" t="s">
        <v>391</v>
      </c>
      <c r="F43" s="371"/>
      <c r="G43" s="71" t="s">
        <v>1340</v>
      </c>
      <c r="H43" s="15" t="s">
        <v>397</v>
      </c>
    </row>
    <row r="44" spans="1:8" ht="30" customHeight="1" x14ac:dyDescent="0.45">
      <c r="A44" s="2"/>
      <c r="B44" s="6"/>
      <c r="C44" s="30"/>
      <c r="D44" s="105" t="s">
        <v>1302</v>
      </c>
      <c r="E44" s="92" t="s">
        <v>392</v>
      </c>
      <c r="F44" s="371"/>
      <c r="G44" s="71" t="s">
        <v>382</v>
      </c>
      <c r="H44" s="15" t="s">
        <v>1334</v>
      </c>
    </row>
    <row r="45" spans="1:8" ht="30" customHeight="1" x14ac:dyDescent="0.45">
      <c r="A45" s="2"/>
      <c r="B45" s="6"/>
      <c r="C45" s="30"/>
      <c r="D45" s="105" t="s">
        <v>1303</v>
      </c>
      <c r="E45" s="92" t="s">
        <v>393</v>
      </c>
      <c r="F45" s="371"/>
      <c r="G45" s="71" t="s">
        <v>383</v>
      </c>
      <c r="H45" s="15" t="s">
        <v>1335</v>
      </c>
    </row>
    <row r="46" spans="1:8" ht="30" customHeight="1" x14ac:dyDescent="0.45">
      <c r="A46" s="378" t="s">
        <v>287</v>
      </c>
      <c r="B46" s="378"/>
      <c r="C46" s="378"/>
      <c r="D46" s="378"/>
      <c r="E46" s="69"/>
      <c r="F46" s="69"/>
      <c r="G46" s="69"/>
    </row>
    <row r="47" spans="1:8" ht="30" customHeight="1" x14ac:dyDescent="0.45">
      <c r="A47" s="4"/>
      <c r="B47" s="377" t="s">
        <v>288</v>
      </c>
      <c r="C47" s="377"/>
      <c r="D47" s="377"/>
      <c r="E47" s="69"/>
      <c r="F47" s="69"/>
      <c r="G47" s="69"/>
    </row>
    <row r="48" spans="1:8" ht="30" customHeight="1" x14ac:dyDescent="0.45">
      <c r="A48" s="2"/>
      <c r="B48" s="2"/>
      <c r="C48" s="379" t="s">
        <v>6</v>
      </c>
      <c r="D48" s="379"/>
      <c r="E48" s="91" t="s">
        <v>398</v>
      </c>
      <c r="F48" s="74" t="s">
        <v>811</v>
      </c>
      <c r="G48" s="71" t="s">
        <v>672</v>
      </c>
      <c r="H48" s="15" t="s">
        <v>860</v>
      </c>
    </row>
    <row r="49" spans="1:10" ht="30" customHeight="1" x14ac:dyDescent="0.45">
      <c r="A49" s="2"/>
      <c r="B49" s="2"/>
      <c r="C49" s="379" t="s">
        <v>7</v>
      </c>
      <c r="D49" s="379"/>
      <c r="E49" s="91" t="s">
        <v>399</v>
      </c>
      <c r="F49" s="74" t="s">
        <v>827</v>
      </c>
      <c r="G49" s="71" t="s">
        <v>1594</v>
      </c>
      <c r="H49" s="15" t="s">
        <v>401</v>
      </c>
    </row>
    <row r="50" spans="1:10" ht="30" customHeight="1" x14ac:dyDescent="0.45">
      <c r="A50" s="2"/>
      <c r="B50" s="2"/>
      <c r="C50" s="379" t="s">
        <v>8</v>
      </c>
      <c r="D50" s="379"/>
      <c r="E50" s="91" t="s">
        <v>400</v>
      </c>
      <c r="F50" s="74" t="s">
        <v>1354</v>
      </c>
      <c r="G50" s="71" t="s">
        <v>1595</v>
      </c>
      <c r="H50" s="15" t="s">
        <v>402</v>
      </c>
    </row>
    <row r="51" spans="1:10" s="7" customFormat="1" ht="42.75" customHeight="1" x14ac:dyDescent="0.45">
      <c r="A51" s="6"/>
      <c r="B51" s="377" t="s">
        <v>987</v>
      </c>
      <c r="C51" s="377"/>
      <c r="D51" s="377"/>
      <c r="E51" s="91" t="s">
        <v>989</v>
      </c>
      <c r="F51" s="71" t="s">
        <v>811</v>
      </c>
      <c r="G51" s="71" t="s">
        <v>672</v>
      </c>
      <c r="H51" s="17" t="s">
        <v>988</v>
      </c>
      <c r="I51" s="21"/>
      <c r="J51" s="34"/>
    </row>
    <row r="52" spans="1:10" ht="30" customHeight="1" x14ac:dyDescent="0.45">
      <c r="A52" s="2"/>
      <c r="B52" s="377" t="s">
        <v>289</v>
      </c>
      <c r="C52" s="377"/>
      <c r="D52" s="377"/>
      <c r="E52" s="72"/>
      <c r="F52" s="72"/>
      <c r="G52" s="72"/>
    </row>
    <row r="53" spans="1:10" ht="30" customHeight="1" x14ac:dyDescent="0.45">
      <c r="A53" s="2"/>
      <c r="B53" s="2"/>
      <c r="C53" s="379" t="s">
        <v>9</v>
      </c>
      <c r="D53" s="379"/>
      <c r="E53" s="91" t="s">
        <v>403</v>
      </c>
      <c r="F53" s="74" t="s">
        <v>811</v>
      </c>
      <c r="G53" s="71" t="s">
        <v>672</v>
      </c>
      <c r="H53" s="15" t="s">
        <v>405</v>
      </c>
    </row>
    <row r="54" spans="1:10" ht="30" customHeight="1" x14ac:dyDescent="0.45">
      <c r="A54" s="2"/>
      <c r="B54" s="2"/>
      <c r="C54" s="379" t="s">
        <v>10</v>
      </c>
      <c r="D54" s="379"/>
      <c r="E54" s="91" t="s">
        <v>404</v>
      </c>
      <c r="F54" s="74" t="s">
        <v>811</v>
      </c>
      <c r="G54" s="71" t="s">
        <v>672</v>
      </c>
      <c r="H54" s="15" t="s">
        <v>406</v>
      </c>
    </row>
    <row r="55" spans="1:10" ht="30" customHeight="1" x14ac:dyDescent="0.45">
      <c r="A55" s="379" t="s">
        <v>290</v>
      </c>
      <c r="B55" s="379"/>
      <c r="C55" s="379"/>
      <c r="D55" s="379"/>
      <c r="E55" s="72"/>
      <c r="F55" s="72"/>
      <c r="G55" s="72"/>
    </row>
    <row r="56" spans="1:10" ht="30" customHeight="1" x14ac:dyDescent="0.45">
      <c r="A56" s="2"/>
      <c r="B56" s="379" t="s">
        <v>11</v>
      </c>
      <c r="C56" s="379"/>
      <c r="D56" s="379"/>
      <c r="E56" s="72"/>
      <c r="F56" s="72"/>
      <c r="G56" s="72"/>
      <c r="I56" s="40"/>
    </row>
    <row r="57" spans="1:10" s="35" customFormat="1" ht="30" customHeight="1" x14ac:dyDescent="0.45">
      <c r="A57" s="37"/>
      <c r="B57" s="41"/>
      <c r="C57" s="380" t="s">
        <v>1000</v>
      </c>
      <c r="D57" s="380"/>
      <c r="E57" s="91" t="s">
        <v>1001</v>
      </c>
      <c r="F57" s="71" t="s">
        <v>1306</v>
      </c>
      <c r="G57" s="71" t="s">
        <v>1387</v>
      </c>
      <c r="H57" s="17" t="s">
        <v>1169</v>
      </c>
      <c r="I57" s="40"/>
    </row>
    <row r="58" spans="1:10" s="35" customFormat="1" ht="30" customHeight="1" x14ac:dyDescent="0.45">
      <c r="A58" s="37"/>
      <c r="B58" s="41"/>
      <c r="C58" s="380" t="s">
        <v>1011</v>
      </c>
      <c r="D58" s="380"/>
      <c r="E58" s="91" t="s">
        <v>1002</v>
      </c>
      <c r="F58" s="71" t="s">
        <v>1307</v>
      </c>
      <c r="G58" s="71" t="s">
        <v>1388</v>
      </c>
      <c r="H58" s="17" t="s">
        <v>1170</v>
      </c>
      <c r="I58" s="40"/>
    </row>
    <row r="59" spans="1:10" ht="30" customHeight="1" x14ac:dyDescent="0.45">
      <c r="A59" s="2"/>
      <c r="B59" s="379" t="s">
        <v>291</v>
      </c>
      <c r="C59" s="379"/>
      <c r="D59" s="379"/>
      <c r="E59" s="72"/>
      <c r="F59" s="72"/>
      <c r="G59" s="72"/>
    </row>
    <row r="60" spans="1:10" ht="30" customHeight="1" x14ac:dyDescent="0.45">
      <c r="A60" s="2"/>
      <c r="B60" s="3"/>
      <c r="C60" s="388" t="s">
        <v>12</v>
      </c>
      <c r="D60" s="388"/>
      <c r="E60" s="79" t="s">
        <v>981</v>
      </c>
      <c r="F60" s="79"/>
      <c r="G60" s="79"/>
      <c r="H60" s="94" t="s">
        <v>1171</v>
      </c>
    </row>
    <row r="61" spans="1:10" ht="30" customHeight="1" x14ac:dyDescent="0.45">
      <c r="A61" s="379" t="s">
        <v>292</v>
      </c>
      <c r="B61" s="379"/>
      <c r="C61" s="379"/>
      <c r="D61" s="379"/>
      <c r="E61" s="72"/>
      <c r="F61" s="72"/>
      <c r="G61" s="72"/>
    </row>
    <row r="62" spans="1:10" ht="48.75" customHeight="1" x14ac:dyDescent="0.45">
      <c r="A62" s="2"/>
      <c r="B62" s="385" t="s">
        <v>1755</v>
      </c>
      <c r="C62" s="385"/>
      <c r="D62" s="385"/>
      <c r="E62" s="71" t="s">
        <v>1258</v>
      </c>
      <c r="F62" s="99" t="s">
        <v>1824</v>
      </c>
      <c r="G62" s="73" t="s">
        <v>1825</v>
      </c>
      <c r="H62" s="84" t="s">
        <v>1754</v>
      </c>
      <c r="I62" s="40"/>
    </row>
    <row r="63" spans="1:10" s="35" customFormat="1" ht="48.75" customHeight="1" x14ac:dyDescent="0.45">
      <c r="A63" s="37"/>
      <c r="B63" s="118"/>
      <c r="C63" s="386" t="s">
        <v>1827</v>
      </c>
      <c r="D63" s="387"/>
      <c r="E63" s="116" t="s">
        <v>1821</v>
      </c>
      <c r="F63" s="117" t="s">
        <v>1823</v>
      </c>
      <c r="G63" s="117" t="s">
        <v>1258</v>
      </c>
      <c r="H63" s="84" t="s">
        <v>1829</v>
      </c>
      <c r="I63" s="40"/>
    </row>
    <row r="64" spans="1:10" s="35" customFormat="1" ht="48.75" customHeight="1" x14ac:dyDescent="0.45">
      <c r="A64" s="37"/>
      <c r="B64" s="118"/>
      <c r="C64" s="386" t="s">
        <v>1828</v>
      </c>
      <c r="D64" s="387"/>
      <c r="E64" s="116" t="s">
        <v>1822</v>
      </c>
      <c r="F64" s="117" t="s">
        <v>1258</v>
      </c>
      <c r="G64" s="117" t="s">
        <v>1826</v>
      </c>
      <c r="H64" s="84" t="s">
        <v>1830</v>
      </c>
      <c r="I64" s="40"/>
    </row>
    <row r="65" spans="1:8" ht="30" customHeight="1" x14ac:dyDescent="0.45">
      <c r="A65" s="379" t="s">
        <v>293</v>
      </c>
      <c r="B65" s="379"/>
      <c r="C65" s="379"/>
      <c r="D65" s="379"/>
      <c r="E65" s="72"/>
      <c r="F65" s="72"/>
      <c r="G65" s="72"/>
    </row>
    <row r="66" spans="1:8" ht="30" customHeight="1" x14ac:dyDescent="0.45">
      <c r="A66" s="2"/>
      <c r="B66" s="379" t="s">
        <v>13</v>
      </c>
      <c r="C66" s="379"/>
      <c r="D66" s="379"/>
      <c r="E66" s="72"/>
      <c r="F66" s="72"/>
      <c r="G66" s="72"/>
    </row>
    <row r="67" spans="1:8" ht="30" customHeight="1" x14ac:dyDescent="0.45">
      <c r="A67" s="2"/>
      <c r="B67" s="3"/>
      <c r="C67" s="378" t="s">
        <v>294</v>
      </c>
      <c r="D67" s="378"/>
      <c r="E67" s="77" t="s">
        <v>407</v>
      </c>
      <c r="F67" s="368" t="s">
        <v>452</v>
      </c>
      <c r="G67" s="71" t="s">
        <v>1341</v>
      </c>
      <c r="H67" s="15" t="s">
        <v>862</v>
      </c>
    </row>
    <row r="68" spans="1:8" ht="30" customHeight="1" x14ac:dyDescent="0.45">
      <c r="A68" s="2"/>
      <c r="B68" s="3"/>
      <c r="C68" s="378" t="s">
        <v>295</v>
      </c>
      <c r="D68" s="378"/>
      <c r="E68" s="77" t="s">
        <v>408</v>
      </c>
      <c r="F68" s="368"/>
      <c r="G68" s="71" t="s">
        <v>1342</v>
      </c>
      <c r="H68" s="15" t="s">
        <v>861</v>
      </c>
    </row>
    <row r="69" spans="1:8" ht="30" customHeight="1" x14ac:dyDescent="0.45">
      <c r="A69" s="379" t="s">
        <v>296</v>
      </c>
      <c r="B69" s="379"/>
      <c r="C69" s="379"/>
      <c r="D69" s="379"/>
      <c r="E69" s="72"/>
      <c r="F69" s="72"/>
      <c r="G69" s="72"/>
    </row>
    <row r="70" spans="1:8" ht="30" customHeight="1" x14ac:dyDescent="0.45">
      <c r="A70" s="2"/>
      <c r="B70" s="379" t="s">
        <v>14</v>
      </c>
      <c r="C70" s="379"/>
      <c r="D70" s="379"/>
      <c r="E70" s="77" t="s">
        <v>410</v>
      </c>
      <c r="F70" s="371" t="s">
        <v>452</v>
      </c>
      <c r="G70" s="86"/>
      <c r="H70" s="15" t="s">
        <v>863</v>
      </c>
    </row>
    <row r="71" spans="1:8" ht="30" customHeight="1" x14ac:dyDescent="0.45">
      <c r="A71" s="2"/>
      <c r="B71" s="379" t="s">
        <v>15</v>
      </c>
      <c r="C71" s="379"/>
      <c r="D71" s="379"/>
      <c r="E71" s="77" t="s">
        <v>409</v>
      </c>
      <c r="F71" s="371"/>
      <c r="G71" s="71" t="s">
        <v>430</v>
      </c>
      <c r="H71" s="15" t="s">
        <v>864</v>
      </c>
    </row>
    <row r="72" spans="1:8" ht="30" customHeight="1" x14ac:dyDescent="0.45">
      <c r="A72" s="2"/>
      <c r="B72" s="379" t="s">
        <v>16</v>
      </c>
      <c r="C72" s="379"/>
      <c r="D72" s="379"/>
      <c r="E72" s="77" t="s">
        <v>411</v>
      </c>
      <c r="F72" s="371"/>
      <c r="G72" s="71" t="s">
        <v>431</v>
      </c>
      <c r="H72" s="15" t="s">
        <v>865</v>
      </c>
    </row>
    <row r="73" spans="1:8" ht="30" customHeight="1" x14ac:dyDescent="0.45">
      <c r="A73" s="2"/>
      <c r="B73" s="379" t="s">
        <v>17</v>
      </c>
      <c r="C73" s="379"/>
      <c r="D73" s="379"/>
      <c r="E73" s="77" t="s">
        <v>412</v>
      </c>
      <c r="F73" s="371"/>
      <c r="G73" s="71" t="s">
        <v>432</v>
      </c>
      <c r="H73" s="15" t="s">
        <v>866</v>
      </c>
    </row>
    <row r="74" spans="1:8" ht="30" customHeight="1" x14ac:dyDescent="0.45">
      <c r="A74" s="2"/>
      <c r="B74" s="379" t="s">
        <v>18</v>
      </c>
      <c r="C74" s="379"/>
      <c r="D74" s="379"/>
      <c r="E74" s="77" t="s">
        <v>413</v>
      </c>
      <c r="F74" s="371"/>
      <c r="G74" s="71" t="s">
        <v>433</v>
      </c>
      <c r="H74" s="15" t="s">
        <v>867</v>
      </c>
    </row>
    <row r="75" spans="1:8" ht="30" customHeight="1" x14ac:dyDescent="0.45">
      <c r="A75" s="2"/>
      <c r="B75" s="379" t="s">
        <v>19</v>
      </c>
      <c r="C75" s="379"/>
      <c r="D75" s="379"/>
      <c r="E75" s="77" t="s">
        <v>414</v>
      </c>
      <c r="F75" s="371"/>
      <c r="G75" s="86"/>
      <c r="H75" s="15" t="s">
        <v>868</v>
      </c>
    </row>
    <row r="76" spans="1:8" ht="30" customHeight="1" x14ac:dyDescent="0.45">
      <c r="A76" s="2"/>
      <c r="B76" s="379" t="s">
        <v>20</v>
      </c>
      <c r="C76" s="379"/>
      <c r="D76" s="379"/>
      <c r="E76" s="77" t="s">
        <v>415</v>
      </c>
      <c r="F76" s="371"/>
      <c r="G76" s="86"/>
      <c r="H76" s="15" t="s">
        <v>1172</v>
      </c>
    </row>
    <row r="77" spans="1:8" ht="30" customHeight="1" x14ac:dyDescent="0.45">
      <c r="A77" s="2"/>
      <c r="B77" s="379" t="s">
        <v>297</v>
      </c>
      <c r="C77" s="379"/>
      <c r="D77" s="379"/>
      <c r="E77" s="72"/>
      <c r="F77" s="72"/>
      <c r="G77" s="72"/>
    </row>
    <row r="78" spans="1:8" ht="30" customHeight="1" x14ac:dyDescent="0.45">
      <c r="A78" s="2"/>
      <c r="B78" s="2"/>
      <c r="C78" s="378" t="s">
        <v>21</v>
      </c>
      <c r="D78" s="378"/>
      <c r="E78" s="77" t="s">
        <v>416</v>
      </c>
      <c r="F78" s="371" t="s">
        <v>452</v>
      </c>
      <c r="G78" s="71" t="s">
        <v>1271</v>
      </c>
      <c r="H78" s="15" t="s">
        <v>869</v>
      </c>
    </row>
    <row r="79" spans="1:8" ht="30" customHeight="1" x14ac:dyDescent="0.45">
      <c r="A79" s="2"/>
      <c r="B79" s="2"/>
      <c r="C79" s="378" t="s">
        <v>22</v>
      </c>
      <c r="D79" s="378"/>
      <c r="E79" s="77" t="s">
        <v>417</v>
      </c>
      <c r="F79" s="371"/>
      <c r="G79" s="71" t="s">
        <v>1346</v>
      </c>
      <c r="H79" s="15" t="s">
        <v>870</v>
      </c>
    </row>
    <row r="80" spans="1:8" ht="30" customHeight="1" x14ac:dyDescent="0.45">
      <c r="A80" s="2"/>
      <c r="B80" s="2"/>
      <c r="C80" s="378" t="s">
        <v>23</v>
      </c>
      <c r="D80" s="378"/>
      <c r="E80" s="77" t="s">
        <v>418</v>
      </c>
      <c r="F80" s="371"/>
      <c r="G80" s="71" t="s">
        <v>1347</v>
      </c>
      <c r="H80" s="15" t="s">
        <v>871</v>
      </c>
    </row>
    <row r="81" spans="1:9" ht="30" customHeight="1" x14ac:dyDescent="0.45">
      <c r="A81" s="2"/>
      <c r="B81" s="2"/>
      <c r="C81" s="378" t="s">
        <v>24</v>
      </c>
      <c r="D81" s="378"/>
      <c r="E81" s="77" t="s">
        <v>419</v>
      </c>
      <c r="F81" s="371"/>
      <c r="G81" s="71" t="s">
        <v>1348</v>
      </c>
      <c r="H81" s="15" t="s">
        <v>872</v>
      </c>
    </row>
    <row r="82" spans="1:9" s="35" customFormat="1" ht="30" customHeight="1" x14ac:dyDescent="0.45">
      <c r="A82" s="37"/>
      <c r="B82" s="37"/>
      <c r="C82" s="378" t="s">
        <v>990</v>
      </c>
      <c r="D82" s="378"/>
      <c r="E82" s="77" t="s">
        <v>1039</v>
      </c>
      <c r="F82" s="371"/>
      <c r="G82" s="71" t="s">
        <v>1345</v>
      </c>
      <c r="H82" s="38" t="s">
        <v>1236</v>
      </c>
      <c r="I82" s="39"/>
    </row>
    <row r="83" spans="1:9" s="7" customFormat="1" ht="30" customHeight="1" x14ac:dyDescent="0.45">
      <c r="A83" s="379" t="s">
        <v>298</v>
      </c>
      <c r="B83" s="379"/>
      <c r="C83" s="379"/>
      <c r="D83" s="379"/>
      <c r="E83" s="72"/>
      <c r="F83" s="72"/>
      <c r="G83" s="72"/>
      <c r="H83" s="17"/>
      <c r="I83" s="21"/>
    </row>
    <row r="84" spans="1:9" ht="30" customHeight="1" x14ac:dyDescent="0.45">
      <c r="A84" s="2"/>
      <c r="B84" s="379" t="s">
        <v>25</v>
      </c>
      <c r="C84" s="379"/>
      <c r="D84" s="379"/>
      <c r="E84" s="77" t="s">
        <v>420</v>
      </c>
      <c r="F84" s="74" t="s">
        <v>722</v>
      </c>
      <c r="G84" s="74" t="s">
        <v>1355</v>
      </c>
      <c r="H84" s="15" t="s">
        <v>424</v>
      </c>
    </row>
    <row r="85" spans="1:9" ht="30" customHeight="1" x14ac:dyDescent="0.45">
      <c r="A85" s="2"/>
      <c r="B85" s="379" t="s">
        <v>26</v>
      </c>
      <c r="C85" s="379"/>
      <c r="D85" s="379"/>
      <c r="E85" s="77" t="s">
        <v>421</v>
      </c>
      <c r="F85" s="74" t="s">
        <v>723</v>
      </c>
      <c r="G85" s="74" t="s">
        <v>1356</v>
      </c>
      <c r="H85" s="15" t="s">
        <v>425</v>
      </c>
    </row>
    <row r="86" spans="1:9" ht="30" customHeight="1" x14ac:dyDescent="0.45">
      <c r="A86" s="2"/>
      <c r="B86" s="379" t="s">
        <v>27</v>
      </c>
      <c r="C86" s="379"/>
      <c r="D86" s="379"/>
      <c r="E86" s="77" t="s">
        <v>422</v>
      </c>
      <c r="F86" s="368" t="s">
        <v>452</v>
      </c>
      <c r="G86" s="74" t="s">
        <v>1356</v>
      </c>
      <c r="H86" s="15" t="s">
        <v>426</v>
      </c>
    </row>
    <row r="87" spans="1:9" ht="30" customHeight="1" x14ac:dyDescent="0.45">
      <c r="A87" s="2"/>
      <c r="B87" s="379" t="s">
        <v>28</v>
      </c>
      <c r="C87" s="379"/>
      <c r="D87" s="379"/>
      <c r="E87" s="77" t="s">
        <v>423</v>
      </c>
      <c r="F87" s="368"/>
      <c r="G87" s="74" t="s">
        <v>1355</v>
      </c>
      <c r="H87" s="15" t="s">
        <v>427</v>
      </c>
    </row>
    <row r="88" spans="1:9" ht="30" customHeight="1" x14ac:dyDescent="0.45">
      <c r="A88" s="379" t="s">
        <v>299</v>
      </c>
      <c r="B88" s="379"/>
      <c r="C88" s="379"/>
      <c r="D88" s="379"/>
      <c r="E88" s="72"/>
      <c r="F88" s="72"/>
      <c r="G88" s="72"/>
    </row>
    <row r="89" spans="1:9" ht="30" customHeight="1" x14ac:dyDescent="0.45">
      <c r="A89" s="2"/>
      <c r="B89" s="379" t="s">
        <v>29</v>
      </c>
      <c r="C89" s="379"/>
      <c r="D89" s="379"/>
      <c r="E89" s="77" t="s">
        <v>979</v>
      </c>
      <c r="F89" s="371" t="s">
        <v>452</v>
      </c>
      <c r="G89" s="371" t="s">
        <v>656</v>
      </c>
      <c r="H89" s="17" t="s">
        <v>975</v>
      </c>
      <c r="I89" s="21"/>
    </row>
    <row r="90" spans="1:9" ht="30" customHeight="1" x14ac:dyDescent="0.45">
      <c r="A90" s="2"/>
      <c r="B90" s="378" t="s">
        <v>30</v>
      </c>
      <c r="C90" s="378"/>
      <c r="D90" s="378"/>
      <c r="E90" s="77" t="s">
        <v>873</v>
      </c>
      <c r="F90" s="371"/>
      <c r="G90" s="371"/>
      <c r="H90" s="15" t="s">
        <v>980</v>
      </c>
      <c r="I90" s="21"/>
    </row>
    <row r="91" spans="1:9" s="7" customFormat="1" ht="30" customHeight="1" x14ac:dyDescent="0.45">
      <c r="A91" s="379" t="s">
        <v>300</v>
      </c>
      <c r="B91" s="379"/>
      <c r="C91" s="379"/>
      <c r="D91" s="379"/>
      <c r="E91" s="76"/>
      <c r="F91" s="76"/>
      <c r="G91" s="76"/>
      <c r="H91" s="17"/>
      <c r="I91" s="21"/>
    </row>
    <row r="92" spans="1:9" ht="30" customHeight="1" x14ac:dyDescent="0.45">
      <c r="A92" s="2"/>
      <c r="B92" s="379" t="s">
        <v>31</v>
      </c>
      <c r="C92" s="379"/>
      <c r="D92" s="379"/>
      <c r="E92" s="77" t="s">
        <v>976</v>
      </c>
      <c r="F92" s="371" t="s">
        <v>452</v>
      </c>
      <c r="G92" s="371" t="s">
        <v>656</v>
      </c>
      <c r="H92" s="38" t="s">
        <v>1237</v>
      </c>
      <c r="I92" s="21"/>
    </row>
    <row r="93" spans="1:9" ht="30" customHeight="1" x14ac:dyDescent="0.45">
      <c r="A93" s="2"/>
      <c r="B93" s="379" t="s">
        <v>32</v>
      </c>
      <c r="C93" s="379"/>
      <c r="D93" s="379"/>
      <c r="E93" s="77" t="s">
        <v>977</v>
      </c>
      <c r="F93" s="371"/>
      <c r="G93" s="371"/>
      <c r="H93" s="15" t="s">
        <v>978</v>
      </c>
      <c r="I93" s="21"/>
    </row>
    <row r="94" spans="1:9" ht="30" customHeight="1" x14ac:dyDescent="0.45">
      <c r="A94" s="2"/>
      <c r="B94" s="379" t="s">
        <v>33</v>
      </c>
      <c r="C94" s="379"/>
      <c r="D94" s="379"/>
      <c r="E94" s="77" t="s">
        <v>428</v>
      </c>
      <c r="F94" s="108" t="s">
        <v>452</v>
      </c>
      <c r="G94" s="108" t="s">
        <v>656</v>
      </c>
      <c r="H94" s="15" t="s">
        <v>429</v>
      </c>
      <c r="I94" s="21"/>
    </row>
    <row r="95" spans="1:9" ht="30" customHeight="1" x14ac:dyDescent="0.45">
      <c r="A95" s="379" t="s">
        <v>301</v>
      </c>
      <c r="B95" s="379"/>
      <c r="C95" s="379"/>
      <c r="D95" s="379"/>
      <c r="E95" s="72"/>
      <c r="F95" s="72"/>
      <c r="G95" s="72"/>
    </row>
    <row r="96" spans="1:9" ht="30" customHeight="1" x14ac:dyDescent="0.45">
      <c r="A96" s="2"/>
      <c r="B96" s="379" t="s">
        <v>34</v>
      </c>
      <c r="C96" s="379"/>
      <c r="D96" s="379"/>
      <c r="E96" s="72"/>
      <c r="F96" s="72"/>
      <c r="G96" s="72"/>
    </row>
    <row r="97" spans="1:9" s="35" customFormat="1" ht="30" customHeight="1" x14ac:dyDescent="0.45">
      <c r="A97" s="37"/>
      <c r="B97" s="55"/>
      <c r="C97" s="378" t="s">
        <v>302</v>
      </c>
      <c r="D97" s="378"/>
      <c r="E97" s="72"/>
      <c r="F97" s="72"/>
      <c r="G97" s="72"/>
      <c r="H97" s="38"/>
      <c r="I97" s="39"/>
    </row>
    <row r="98" spans="1:9" s="35" customFormat="1" ht="30" customHeight="1" x14ac:dyDescent="0.45">
      <c r="A98" s="37"/>
      <c r="B98" s="43"/>
      <c r="C98" s="56"/>
      <c r="D98" s="105" t="s">
        <v>1378</v>
      </c>
      <c r="E98" s="91" t="s">
        <v>1379</v>
      </c>
      <c r="F98" s="71" t="s">
        <v>407</v>
      </c>
      <c r="G98" s="71" t="s">
        <v>671</v>
      </c>
      <c r="H98" s="17" t="s">
        <v>1343</v>
      </c>
      <c r="I98" s="39"/>
    </row>
    <row r="99" spans="1:9" ht="30" customHeight="1" x14ac:dyDescent="0.45">
      <c r="A99" s="2"/>
      <c r="B99" s="3"/>
      <c r="C99" s="56"/>
      <c r="D99" s="105" t="s">
        <v>1380</v>
      </c>
      <c r="E99" s="91" t="s">
        <v>1381</v>
      </c>
      <c r="F99" s="71" t="s">
        <v>408</v>
      </c>
      <c r="G99" s="71" t="s">
        <v>671</v>
      </c>
      <c r="H99" s="17" t="s">
        <v>1344</v>
      </c>
    </row>
    <row r="100" spans="1:9" ht="30" customHeight="1" x14ac:dyDescent="0.45">
      <c r="A100" s="2"/>
      <c r="B100" s="379" t="s">
        <v>303</v>
      </c>
      <c r="C100" s="379"/>
      <c r="D100" s="379"/>
      <c r="E100" s="72"/>
      <c r="F100" s="72"/>
      <c r="G100" s="72"/>
    </row>
    <row r="101" spans="1:9" ht="30" customHeight="1" x14ac:dyDescent="0.45">
      <c r="A101" s="2"/>
      <c r="B101" s="2"/>
      <c r="C101" s="379" t="s">
        <v>35</v>
      </c>
      <c r="D101" s="379"/>
      <c r="E101" s="91" t="s">
        <v>430</v>
      </c>
      <c r="F101" s="71" t="s">
        <v>409</v>
      </c>
      <c r="G101" s="371" t="s">
        <v>671</v>
      </c>
      <c r="H101" s="15" t="s">
        <v>434</v>
      </c>
    </row>
    <row r="102" spans="1:9" ht="30" customHeight="1" x14ac:dyDescent="0.45">
      <c r="A102" s="2"/>
      <c r="B102" s="2"/>
      <c r="C102" s="379" t="s">
        <v>36</v>
      </c>
      <c r="D102" s="379"/>
      <c r="E102" s="91" t="s">
        <v>431</v>
      </c>
      <c r="F102" s="71" t="s">
        <v>411</v>
      </c>
      <c r="G102" s="371"/>
      <c r="H102" s="15" t="s">
        <v>435</v>
      </c>
    </row>
    <row r="103" spans="1:9" ht="30" customHeight="1" x14ac:dyDescent="0.45">
      <c r="A103" s="2"/>
      <c r="B103" s="2"/>
      <c r="C103" s="379" t="s">
        <v>37</v>
      </c>
      <c r="D103" s="379"/>
      <c r="E103" s="91" t="s">
        <v>432</v>
      </c>
      <c r="F103" s="71" t="s">
        <v>412</v>
      </c>
      <c r="G103" s="371"/>
      <c r="H103" s="15" t="s">
        <v>436</v>
      </c>
    </row>
    <row r="104" spans="1:9" ht="30" customHeight="1" x14ac:dyDescent="0.45">
      <c r="A104" s="2"/>
      <c r="B104" s="2"/>
      <c r="C104" s="379" t="s">
        <v>38</v>
      </c>
      <c r="D104" s="379"/>
      <c r="E104" s="91" t="s">
        <v>433</v>
      </c>
      <c r="F104" s="71" t="s">
        <v>413</v>
      </c>
      <c r="G104" s="371"/>
      <c r="H104" s="15" t="s">
        <v>437</v>
      </c>
    </row>
    <row r="105" spans="1:9" ht="30" customHeight="1" x14ac:dyDescent="0.45">
      <c r="A105" s="2"/>
      <c r="B105" s="2"/>
      <c r="C105" s="379" t="s">
        <v>39</v>
      </c>
      <c r="D105" s="379"/>
      <c r="E105" s="72"/>
      <c r="F105" s="72"/>
      <c r="G105" s="72"/>
    </row>
    <row r="106" spans="1:9" s="35" customFormat="1" ht="30" customHeight="1" x14ac:dyDescent="0.45">
      <c r="A106" s="37"/>
      <c r="B106" s="37"/>
      <c r="C106" s="50"/>
      <c r="D106" s="49" t="s">
        <v>1266</v>
      </c>
      <c r="E106" s="91" t="s">
        <v>1271</v>
      </c>
      <c r="F106" s="71" t="s">
        <v>416</v>
      </c>
      <c r="G106" s="371" t="s">
        <v>671</v>
      </c>
      <c r="H106" s="38" t="s">
        <v>1275</v>
      </c>
      <c r="I106" s="39"/>
    </row>
    <row r="107" spans="1:9" s="35" customFormat="1" ht="30" customHeight="1" x14ac:dyDescent="0.45">
      <c r="A107" s="37"/>
      <c r="B107" s="37"/>
      <c r="C107" s="50"/>
      <c r="D107" s="49" t="s">
        <v>1268</v>
      </c>
      <c r="E107" s="91" t="s">
        <v>1346</v>
      </c>
      <c r="F107" s="71" t="s">
        <v>417</v>
      </c>
      <c r="G107" s="371"/>
      <c r="H107" s="38" t="s">
        <v>1272</v>
      </c>
      <c r="I107" s="39"/>
    </row>
    <row r="108" spans="1:9" s="35" customFormat="1" ht="30" customHeight="1" x14ac:dyDescent="0.45">
      <c r="A108" s="37"/>
      <c r="B108" s="37"/>
      <c r="C108" s="50"/>
      <c r="D108" s="49" t="s">
        <v>1267</v>
      </c>
      <c r="E108" s="91" t="s">
        <v>1347</v>
      </c>
      <c r="F108" s="71" t="s">
        <v>418</v>
      </c>
      <c r="G108" s="371"/>
      <c r="H108" s="38" t="s">
        <v>1273</v>
      </c>
      <c r="I108" s="39"/>
    </row>
    <row r="109" spans="1:9" s="35" customFormat="1" ht="30" customHeight="1" x14ac:dyDescent="0.45">
      <c r="A109" s="37"/>
      <c r="B109" s="37"/>
      <c r="C109" s="50"/>
      <c r="D109" s="49" t="s">
        <v>1269</v>
      </c>
      <c r="E109" s="91" t="s">
        <v>1348</v>
      </c>
      <c r="F109" s="71" t="s">
        <v>419</v>
      </c>
      <c r="G109" s="371"/>
      <c r="H109" s="38" t="s">
        <v>1274</v>
      </c>
      <c r="I109" s="39"/>
    </row>
    <row r="110" spans="1:9" s="35" customFormat="1" ht="30" customHeight="1" x14ac:dyDescent="0.45">
      <c r="A110" s="37"/>
      <c r="B110" s="37"/>
      <c r="C110" s="50"/>
      <c r="D110" s="49" t="s">
        <v>1270</v>
      </c>
      <c r="E110" s="91" t="s">
        <v>1345</v>
      </c>
      <c r="F110" s="71" t="s">
        <v>1039</v>
      </c>
      <c r="G110" s="371"/>
      <c r="H110" s="38" t="s">
        <v>1276</v>
      </c>
      <c r="I110" s="39"/>
    </row>
    <row r="111" spans="1:9" ht="30" customHeight="1" x14ac:dyDescent="0.45">
      <c r="A111" s="379" t="s">
        <v>304</v>
      </c>
      <c r="B111" s="379"/>
      <c r="C111" s="379"/>
      <c r="D111" s="379"/>
      <c r="E111" s="72"/>
      <c r="F111" s="72"/>
      <c r="G111" s="72"/>
    </row>
    <row r="112" spans="1:9" ht="30" customHeight="1" x14ac:dyDescent="0.45">
      <c r="A112" s="2"/>
      <c r="B112" s="379" t="s">
        <v>40</v>
      </c>
      <c r="C112" s="379"/>
      <c r="D112" s="379"/>
      <c r="E112" s="91" t="s">
        <v>442</v>
      </c>
      <c r="F112" s="375" t="s">
        <v>673</v>
      </c>
      <c r="G112" s="375" t="s">
        <v>812</v>
      </c>
      <c r="H112" s="15" t="s">
        <v>443</v>
      </c>
    </row>
    <row r="113" spans="1:9" ht="30" customHeight="1" x14ac:dyDescent="0.45">
      <c r="A113" s="2"/>
      <c r="B113" s="379" t="s">
        <v>41</v>
      </c>
      <c r="C113" s="379"/>
      <c r="D113" s="379"/>
      <c r="E113" s="91" t="s">
        <v>438</v>
      </c>
      <c r="F113" s="375"/>
      <c r="G113" s="375"/>
      <c r="H113" s="15" t="s">
        <v>444</v>
      </c>
    </row>
    <row r="114" spans="1:9" ht="30" customHeight="1" x14ac:dyDescent="0.45">
      <c r="A114" s="2"/>
      <c r="B114" s="379" t="s">
        <v>42</v>
      </c>
      <c r="C114" s="379"/>
      <c r="D114" s="379"/>
      <c r="E114" s="91" t="s">
        <v>439</v>
      </c>
      <c r="F114" s="375"/>
      <c r="G114" s="375"/>
      <c r="H114" s="15" t="s">
        <v>874</v>
      </c>
    </row>
    <row r="115" spans="1:9" ht="30" customHeight="1" x14ac:dyDescent="0.45">
      <c r="A115" s="2"/>
      <c r="B115" s="379" t="s">
        <v>43</v>
      </c>
      <c r="C115" s="379"/>
      <c r="D115" s="379"/>
      <c r="E115" s="91" t="s">
        <v>440</v>
      </c>
      <c r="F115" s="375" t="s">
        <v>1596</v>
      </c>
      <c r="G115" s="375" t="s">
        <v>828</v>
      </c>
      <c r="H115" s="15" t="s">
        <v>445</v>
      </c>
    </row>
    <row r="116" spans="1:9" ht="30" customHeight="1" x14ac:dyDescent="0.45">
      <c r="A116" s="2"/>
      <c r="B116" s="379" t="s">
        <v>44</v>
      </c>
      <c r="C116" s="379"/>
      <c r="D116" s="379"/>
      <c r="E116" s="91" t="s">
        <v>441</v>
      </c>
      <c r="F116" s="375"/>
      <c r="G116" s="375"/>
      <c r="H116" s="15" t="s">
        <v>875</v>
      </c>
    </row>
    <row r="117" spans="1:9" ht="30" customHeight="1" x14ac:dyDescent="0.45">
      <c r="A117" s="379" t="s">
        <v>305</v>
      </c>
      <c r="B117" s="379"/>
      <c r="C117" s="379"/>
      <c r="D117" s="379"/>
      <c r="E117" s="72"/>
      <c r="F117" s="72"/>
      <c r="G117" s="72"/>
    </row>
    <row r="118" spans="1:9" ht="30" customHeight="1" x14ac:dyDescent="0.45">
      <c r="A118" s="2"/>
      <c r="B118" s="379" t="s">
        <v>45</v>
      </c>
      <c r="C118" s="379"/>
      <c r="D118" s="379"/>
      <c r="E118" s="72"/>
      <c r="F118" s="100"/>
      <c r="G118" s="100"/>
      <c r="H118" s="38"/>
    </row>
    <row r="119" spans="1:9" s="35" customFormat="1" ht="30" customHeight="1" x14ac:dyDescent="0.45">
      <c r="A119" s="37"/>
      <c r="B119" s="105"/>
      <c r="C119" s="105" t="s">
        <v>1579</v>
      </c>
      <c r="D119" s="105" t="s">
        <v>1580</v>
      </c>
      <c r="E119" s="77" t="s">
        <v>1613</v>
      </c>
      <c r="F119" s="108" t="s">
        <v>1689</v>
      </c>
      <c r="G119" s="108" t="s">
        <v>1689</v>
      </c>
      <c r="H119" s="38" t="s">
        <v>1611</v>
      </c>
      <c r="I119" s="39"/>
    </row>
    <row r="120" spans="1:9" s="35" customFormat="1" ht="30" customHeight="1" x14ac:dyDescent="0.45">
      <c r="A120" s="37"/>
      <c r="B120" s="105"/>
      <c r="C120" s="105" t="s">
        <v>1581</v>
      </c>
      <c r="D120" s="105" t="s">
        <v>1582</v>
      </c>
      <c r="E120" s="77" t="s">
        <v>1614</v>
      </c>
      <c r="F120" s="108" t="s">
        <v>1690</v>
      </c>
      <c r="G120" s="108" t="s">
        <v>1690</v>
      </c>
      <c r="H120" s="38" t="s">
        <v>1612</v>
      </c>
      <c r="I120" s="39"/>
    </row>
    <row r="121" spans="1:9" ht="30" customHeight="1" x14ac:dyDescent="0.45">
      <c r="A121" s="2"/>
      <c r="B121" s="378" t="s">
        <v>46</v>
      </c>
      <c r="C121" s="378"/>
      <c r="D121" s="378"/>
      <c r="E121" s="72"/>
      <c r="F121" s="100"/>
      <c r="G121" s="100"/>
      <c r="H121" s="38"/>
    </row>
    <row r="122" spans="1:9" s="35" customFormat="1" ht="30" customHeight="1" x14ac:dyDescent="0.45">
      <c r="A122" s="37"/>
      <c r="B122" s="105"/>
      <c r="C122" s="105" t="s">
        <v>1607</v>
      </c>
      <c r="D122" s="105" t="s">
        <v>1609</v>
      </c>
      <c r="E122" s="77" t="s">
        <v>1615</v>
      </c>
      <c r="F122" s="108" t="s">
        <v>1689</v>
      </c>
      <c r="G122" s="108" t="s">
        <v>1689</v>
      </c>
      <c r="H122" s="38" t="s">
        <v>1609</v>
      </c>
      <c r="I122" s="39"/>
    </row>
    <row r="123" spans="1:9" s="35" customFormat="1" ht="30" customHeight="1" x14ac:dyDescent="0.45">
      <c r="A123" s="37"/>
      <c r="B123" s="105"/>
      <c r="C123" s="105" t="s">
        <v>1608</v>
      </c>
      <c r="D123" s="105" t="s">
        <v>1610</v>
      </c>
      <c r="E123" s="77" t="s">
        <v>1616</v>
      </c>
      <c r="F123" s="108" t="s">
        <v>1690</v>
      </c>
      <c r="G123" s="108" t="s">
        <v>1690</v>
      </c>
      <c r="H123" s="38" t="s">
        <v>1610</v>
      </c>
      <c r="I123" s="39"/>
    </row>
    <row r="124" spans="1:9" ht="30" customHeight="1" x14ac:dyDescent="0.45">
      <c r="A124" s="379" t="s">
        <v>306</v>
      </c>
      <c r="B124" s="379"/>
      <c r="C124" s="379"/>
      <c r="D124" s="379"/>
      <c r="E124" s="69"/>
      <c r="F124" s="69"/>
      <c r="G124" s="69"/>
    </row>
    <row r="125" spans="1:9" ht="30" customHeight="1" x14ac:dyDescent="0.45">
      <c r="A125" s="5"/>
      <c r="B125" s="379" t="s">
        <v>307</v>
      </c>
      <c r="C125" s="379"/>
      <c r="D125" s="379"/>
      <c r="E125" s="69"/>
      <c r="F125" s="69"/>
      <c r="G125" s="69"/>
    </row>
    <row r="126" spans="1:9" s="35" customFormat="1" ht="30" customHeight="1" x14ac:dyDescent="0.45">
      <c r="A126" s="63"/>
      <c r="B126" s="62"/>
      <c r="C126" s="390" t="s">
        <v>876</v>
      </c>
      <c r="D126" s="391"/>
      <c r="E126" s="69"/>
      <c r="F126" s="69"/>
      <c r="G126" s="69"/>
      <c r="H126" s="38"/>
      <c r="I126" s="39"/>
    </row>
    <row r="127" spans="1:9" ht="30" customHeight="1" x14ac:dyDescent="0.45">
      <c r="A127" s="6"/>
      <c r="B127" s="6"/>
      <c r="C127" s="6"/>
      <c r="D127" s="123" t="s">
        <v>1782</v>
      </c>
      <c r="E127" s="77" t="s">
        <v>1619</v>
      </c>
      <c r="F127" s="71" t="s">
        <v>1617</v>
      </c>
      <c r="G127" s="71" t="s">
        <v>1617</v>
      </c>
      <c r="H127" s="17" t="s">
        <v>1783</v>
      </c>
    </row>
    <row r="128" spans="1:9" s="35" customFormat="1" ht="30" customHeight="1" x14ac:dyDescent="0.45">
      <c r="A128" s="6"/>
      <c r="B128" s="6"/>
      <c r="C128" s="6"/>
      <c r="D128" s="123" t="s">
        <v>1785</v>
      </c>
      <c r="E128" s="77" t="s">
        <v>1620</v>
      </c>
      <c r="F128" s="71" t="s">
        <v>1618</v>
      </c>
      <c r="G128" s="71" t="s">
        <v>1618</v>
      </c>
      <c r="H128" s="17" t="s">
        <v>1784</v>
      </c>
      <c r="I128" s="39"/>
    </row>
    <row r="129" spans="1:9" ht="30" customHeight="1" x14ac:dyDescent="0.45">
      <c r="A129" s="6"/>
      <c r="B129" s="6"/>
      <c r="C129" s="380" t="s">
        <v>47</v>
      </c>
      <c r="D129" s="389"/>
      <c r="E129" s="72"/>
      <c r="F129" s="100"/>
      <c r="G129" s="100"/>
      <c r="H129" s="17"/>
    </row>
    <row r="130" spans="1:9" s="35" customFormat="1" ht="30" customHeight="1" x14ac:dyDescent="0.45">
      <c r="A130" s="6"/>
      <c r="B130" s="6"/>
      <c r="C130" s="6"/>
      <c r="D130" s="123" t="s">
        <v>1788</v>
      </c>
      <c r="E130" s="77" t="s">
        <v>1621</v>
      </c>
      <c r="F130" s="71" t="s">
        <v>1617</v>
      </c>
      <c r="G130" s="71" t="s">
        <v>1617</v>
      </c>
      <c r="H130" s="17" t="s">
        <v>1786</v>
      </c>
      <c r="I130" s="39"/>
    </row>
    <row r="131" spans="1:9" s="35" customFormat="1" ht="30" customHeight="1" x14ac:dyDescent="0.45">
      <c r="A131" s="6"/>
      <c r="B131" s="6"/>
      <c r="C131" s="6"/>
      <c r="D131" s="123" t="s">
        <v>1789</v>
      </c>
      <c r="E131" s="77" t="s">
        <v>1626</v>
      </c>
      <c r="F131" s="71" t="s">
        <v>1618</v>
      </c>
      <c r="G131" s="71" t="s">
        <v>1618</v>
      </c>
      <c r="H131" s="17" t="s">
        <v>1787</v>
      </c>
      <c r="I131" s="39"/>
    </row>
    <row r="132" spans="1:9" ht="30" customHeight="1" x14ac:dyDescent="0.45">
      <c r="A132" s="6"/>
      <c r="B132" s="6"/>
      <c r="C132" s="380" t="s">
        <v>1041</v>
      </c>
      <c r="D132" s="389"/>
      <c r="E132" s="72"/>
      <c r="F132" s="100"/>
      <c r="G132" s="100"/>
      <c r="H132" s="17"/>
    </row>
    <row r="133" spans="1:9" s="35" customFormat="1" ht="30" customHeight="1" x14ac:dyDescent="0.45">
      <c r="A133" s="6"/>
      <c r="B133" s="6"/>
      <c r="C133" s="6"/>
      <c r="D133" s="123" t="s">
        <v>1790</v>
      </c>
      <c r="E133" s="77" t="s">
        <v>1624</v>
      </c>
      <c r="F133" s="71" t="s">
        <v>1617</v>
      </c>
      <c r="G133" s="71" t="s">
        <v>1617</v>
      </c>
      <c r="H133" s="17" t="s">
        <v>1792</v>
      </c>
      <c r="I133" s="39"/>
    </row>
    <row r="134" spans="1:9" s="35" customFormat="1" ht="30" customHeight="1" x14ac:dyDescent="0.45">
      <c r="A134" s="6"/>
      <c r="B134" s="6"/>
      <c r="C134" s="6"/>
      <c r="D134" s="123" t="s">
        <v>1791</v>
      </c>
      <c r="E134" s="77" t="s">
        <v>1625</v>
      </c>
      <c r="F134" s="71" t="s">
        <v>1618</v>
      </c>
      <c r="G134" s="71" t="s">
        <v>1618</v>
      </c>
      <c r="H134" s="17" t="s">
        <v>1793</v>
      </c>
      <c r="I134" s="39"/>
    </row>
    <row r="135" spans="1:9" s="35" customFormat="1" ht="30" customHeight="1" x14ac:dyDescent="0.45">
      <c r="A135" s="6"/>
      <c r="B135" s="6"/>
      <c r="C135" s="380" t="s">
        <v>1040</v>
      </c>
      <c r="D135" s="389"/>
      <c r="E135" s="72"/>
      <c r="F135" s="100"/>
      <c r="G135" s="100"/>
      <c r="H135" s="17"/>
      <c r="I135" s="39"/>
    </row>
    <row r="136" spans="1:9" s="35" customFormat="1" ht="30" customHeight="1" x14ac:dyDescent="0.45">
      <c r="A136" s="6"/>
      <c r="B136" s="6"/>
      <c r="C136" s="124"/>
      <c r="D136" s="124" t="s">
        <v>1794</v>
      </c>
      <c r="E136" s="77" t="s">
        <v>1622</v>
      </c>
      <c r="F136" s="71" t="s">
        <v>1617</v>
      </c>
      <c r="G136" s="71" t="s">
        <v>1617</v>
      </c>
      <c r="H136" s="17" t="s">
        <v>1796</v>
      </c>
      <c r="I136" s="39"/>
    </row>
    <row r="137" spans="1:9" ht="30" customHeight="1" x14ac:dyDescent="0.45">
      <c r="A137" s="6"/>
      <c r="B137" s="6"/>
      <c r="C137" s="6"/>
      <c r="D137" s="123" t="s">
        <v>1795</v>
      </c>
      <c r="E137" s="77" t="s">
        <v>1623</v>
      </c>
      <c r="F137" s="71" t="s">
        <v>1618</v>
      </c>
      <c r="G137" s="71" t="s">
        <v>1618</v>
      </c>
      <c r="H137" s="17" t="s">
        <v>1797</v>
      </c>
    </row>
    <row r="138" spans="1:9" ht="30" customHeight="1" x14ac:dyDescent="0.45">
      <c r="A138" s="6"/>
      <c r="B138" s="378" t="s">
        <v>308</v>
      </c>
      <c r="C138" s="378"/>
      <c r="D138" s="378"/>
      <c r="E138" s="69"/>
      <c r="F138" s="69"/>
      <c r="G138" s="69"/>
      <c r="H138" s="17"/>
    </row>
    <row r="139" spans="1:9" ht="30" customHeight="1" x14ac:dyDescent="0.45">
      <c r="A139" s="6"/>
      <c r="B139" s="6"/>
      <c r="C139" s="380" t="s">
        <v>447</v>
      </c>
      <c r="D139" s="389"/>
      <c r="E139" s="72"/>
      <c r="F139" s="100"/>
      <c r="G139" s="100"/>
      <c r="H139" s="17"/>
    </row>
    <row r="140" spans="1:9" s="35" customFormat="1" ht="30" customHeight="1" x14ac:dyDescent="0.45">
      <c r="A140" s="6"/>
      <c r="B140" s="6"/>
      <c r="C140" s="6"/>
      <c r="D140" s="123" t="s">
        <v>1798</v>
      </c>
      <c r="E140" s="77" t="s">
        <v>1627</v>
      </c>
      <c r="F140" s="71" t="s">
        <v>1617</v>
      </c>
      <c r="G140" s="71" t="s">
        <v>1617</v>
      </c>
      <c r="H140" s="17" t="s">
        <v>1800</v>
      </c>
      <c r="I140" s="39"/>
    </row>
    <row r="141" spans="1:9" s="35" customFormat="1" ht="30" customHeight="1" x14ac:dyDescent="0.45">
      <c r="A141" s="6"/>
      <c r="B141" s="6"/>
      <c r="C141" s="6"/>
      <c r="D141" s="123" t="s">
        <v>1799</v>
      </c>
      <c r="E141" s="77" t="s">
        <v>1628</v>
      </c>
      <c r="F141" s="71" t="s">
        <v>1618</v>
      </c>
      <c r="G141" s="71" t="s">
        <v>1618</v>
      </c>
      <c r="H141" s="17" t="s">
        <v>1801</v>
      </c>
      <c r="I141" s="39"/>
    </row>
    <row r="142" spans="1:9" ht="30" customHeight="1" x14ac:dyDescent="0.45">
      <c r="A142" s="6"/>
      <c r="B142" s="6"/>
      <c r="C142" s="380" t="s">
        <v>48</v>
      </c>
      <c r="D142" s="389"/>
      <c r="E142" s="72"/>
      <c r="F142" s="100"/>
      <c r="G142" s="100"/>
      <c r="H142" s="17"/>
    </row>
    <row r="143" spans="1:9" s="35" customFormat="1" ht="30" customHeight="1" x14ac:dyDescent="0.45">
      <c r="A143" s="6"/>
      <c r="B143" s="6"/>
      <c r="C143" s="6"/>
      <c r="D143" s="123" t="s">
        <v>1802</v>
      </c>
      <c r="E143" s="77" t="s">
        <v>1629</v>
      </c>
      <c r="F143" s="71" t="s">
        <v>1617</v>
      </c>
      <c r="G143" s="71" t="s">
        <v>1617</v>
      </c>
      <c r="H143" s="17" t="s">
        <v>1804</v>
      </c>
      <c r="I143" s="39"/>
    </row>
    <row r="144" spans="1:9" s="35" customFormat="1" ht="30" customHeight="1" x14ac:dyDescent="0.45">
      <c r="A144" s="6"/>
      <c r="B144" s="6"/>
      <c r="C144" s="6"/>
      <c r="D144" s="123" t="s">
        <v>1803</v>
      </c>
      <c r="E144" s="77" t="s">
        <v>1630</v>
      </c>
      <c r="F144" s="71" t="s">
        <v>1618</v>
      </c>
      <c r="G144" s="71" t="s">
        <v>1618</v>
      </c>
      <c r="H144" s="17" t="s">
        <v>1805</v>
      </c>
      <c r="I144" s="39"/>
    </row>
    <row r="145" spans="1:9" ht="30" customHeight="1" x14ac:dyDescent="0.45">
      <c r="A145" s="6"/>
      <c r="B145" s="6"/>
      <c r="C145" s="380" t="s">
        <v>49</v>
      </c>
      <c r="D145" s="389"/>
      <c r="E145" s="72"/>
      <c r="F145" s="100"/>
      <c r="G145" s="100"/>
      <c r="H145" s="17"/>
    </row>
    <row r="146" spans="1:9" s="35" customFormat="1" ht="30" customHeight="1" x14ac:dyDescent="0.45">
      <c r="A146" s="6"/>
      <c r="B146" s="6"/>
      <c r="C146" s="6"/>
      <c r="D146" s="123" t="s">
        <v>1806</v>
      </c>
      <c r="E146" s="77" t="s">
        <v>1631</v>
      </c>
      <c r="F146" s="71" t="s">
        <v>1617</v>
      </c>
      <c r="G146" s="71" t="s">
        <v>1617</v>
      </c>
      <c r="H146" s="17" t="s">
        <v>1808</v>
      </c>
      <c r="I146" s="39"/>
    </row>
    <row r="147" spans="1:9" s="35" customFormat="1" ht="30" customHeight="1" x14ac:dyDescent="0.45">
      <c r="A147" s="6"/>
      <c r="B147" s="6"/>
      <c r="C147" s="6"/>
      <c r="D147" s="123" t="s">
        <v>1807</v>
      </c>
      <c r="E147" s="77" t="s">
        <v>1632</v>
      </c>
      <c r="F147" s="71" t="s">
        <v>1618</v>
      </c>
      <c r="G147" s="71" t="s">
        <v>1618</v>
      </c>
      <c r="H147" s="17" t="s">
        <v>1809</v>
      </c>
      <c r="I147" s="39"/>
    </row>
    <row r="148" spans="1:9" s="35" customFormat="1" ht="30" customHeight="1" x14ac:dyDescent="0.45">
      <c r="A148" s="6"/>
      <c r="B148" s="6"/>
      <c r="C148" s="380" t="s">
        <v>50</v>
      </c>
      <c r="D148" s="389"/>
      <c r="E148" s="72"/>
      <c r="F148" s="100"/>
      <c r="G148" s="100"/>
      <c r="H148" s="17"/>
      <c r="I148" s="39"/>
    </row>
    <row r="149" spans="1:9" ht="30" customHeight="1" x14ac:dyDescent="0.45">
      <c r="A149" s="6"/>
      <c r="B149" s="6"/>
      <c r="C149" s="123"/>
      <c r="D149" s="126" t="s">
        <v>1811</v>
      </c>
      <c r="E149" s="77" t="s">
        <v>1633</v>
      </c>
      <c r="F149" s="71" t="s">
        <v>1617</v>
      </c>
      <c r="G149" s="71" t="s">
        <v>1617</v>
      </c>
      <c r="H149" s="17" t="s">
        <v>1813</v>
      </c>
    </row>
    <row r="150" spans="1:9" s="35" customFormat="1" ht="30" customHeight="1" x14ac:dyDescent="0.45">
      <c r="A150" s="6"/>
      <c r="B150" s="6"/>
      <c r="C150" s="6"/>
      <c r="D150" s="126" t="s">
        <v>1812</v>
      </c>
      <c r="E150" s="77" t="s">
        <v>1634</v>
      </c>
      <c r="F150" s="71" t="s">
        <v>1618</v>
      </c>
      <c r="G150" s="71" t="s">
        <v>1618</v>
      </c>
      <c r="H150" s="17" t="s">
        <v>1813</v>
      </c>
      <c r="I150" s="39"/>
    </row>
    <row r="151" spans="1:9" ht="30" customHeight="1" x14ac:dyDescent="0.45">
      <c r="A151" s="6"/>
      <c r="B151" s="378" t="s">
        <v>51</v>
      </c>
      <c r="C151" s="378"/>
      <c r="D151" s="378"/>
      <c r="E151" s="72"/>
      <c r="F151" s="100"/>
      <c r="G151" s="100"/>
      <c r="H151" s="17"/>
    </row>
    <row r="152" spans="1:9" s="35" customFormat="1" ht="30" customHeight="1" x14ac:dyDescent="0.45">
      <c r="A152" s="6"/>
      <c r="B152" s="123"/>
      <c r="C152" s="380" t="s">
        <v>1810</v>
      </c>
      <c r="D152" s="389"/>
      <c r="E152" s="77" t="s">
        <v>1635</v>
      </c>
      <c r="F152" s="71" t="s">
        <v>1617</v>
      </c>
      <c r="G152" s="71" t="s">
        <v>1617</v>
      </c>
      <c r="H152" s="17" t="s">
        <v>1815</v>
      </c>
      <c r="I152" s="39"/>
    </row>
    <row r="153" spans="1:9" s="35" customFormat="1" ht="30" customHeight="1" x14ac:dyDescent="0.45">
      <c r="A153" s="6"/>
      <c r="B153" s="123"/>
      <c r="C153" s="380" t="s">
        <v>1814</v>
      </c>
      <c r="D153" s="389"/>
      <c r="E153" s="77" t="s">
        <v>1636</v>
      </c>
      <c r="F153" s="71" t="s">
        <v>1618</v>
      </c>
      <c r="G153" s="71" t="s">
        <v>1618</v>
      </c>
      <c r="H153" s="17" t="s">
        <v>1816</v>
      </c>
      <c r="I153" s="39"/>
    </row>
    <row r="154" spans="1:9" ht="30" customHeight="1" x14ac:dyDescent="0.45">
      <c r="A154" s="378" t="s">
        <v>309</v>
      </c>
      <c r="B154" s="378"/>
      <c r="C154" s="378"/>
      <c r="D154" s="378"/>
      <c r="E154" s="69"/>
      <c r="F154" s="69"/>
      <c r="G154" s="69"/>
      <c r="H154" s="17"/>
    </row>
    <row r="155" spans="1:9" ht="30" customHeight="1" x14ac:dyDescent="0.45">
      <c r="A155" s="6"/>
      <c r="B155" s="378" t="s">
        <v>52</v>
      </c>
      <c r="C155" s="378"/>
      <c r="D155" s="378"/>
      <c r="E155" s="72"/>
      <c r="F155" s="72"/>
      <c r="G155" s="72"/>
      <c r="H155" s="17"/>
    </row>
    <row r="156" spans="1:9" s="35" customFormat="1" ht="30" customHeight="1" x14ac:dyDescent="0.45">
      <c r="A156" s="6"/>
      <c r="B156" s="123"/>
      <c r="C156" s="380" t="s">
        <v>1781</v>
      </c>
      <c r="D156" s="389"/>
      <c r="E156" s="77" t="s">
        <v>1637</v>
      </c>
      <c r="F156" s="71" t="s">
        <v>1643</v>
      </c>
      <c r="G156" s="71" t="s">
        <v>1643</v>
      </c>
      <c r="H156" s="17" t="s">
        <v>1780</v>
      </c>
      <c r="I156" s="39"/>
    </row>
    <row r="157" spans="1:9" s="35" customFormat="1" ht="30" customHeight="1" x14ac:dyDescent="0.45">
      <c r="A157" s="6"/>
      <c r="B157" s="123"/>
      <c r="C157" s="380" t="s">
        <v>1778</v>
      </c>
      <c r="D157" s="389"/>
      <c r="E157" s="77" t="s">
        <v>1638</v>
      </c>
      <c r="F157" s="71" t="s">
        <v>1644</v>
      </c>
      <c r="G157" s="71" t="s">
        <v>1644</v>
      </c>
      <c r="H157" s="17" t="s">
        <v>1779</v>
      </c>
      <c r="I157" s="39"/>
    </row>
    <row r="158" spans="1:9" ht="30" customHeight="1" x14ac:dyDescent="0.45">
      <c r="A158" s="378" t="s">
        <v>310</v>
      </c>
      <c r="B158" s="378"/>
      <c r="C158" s="378"/>
      <c r="D158" s="378"/>
      <c r="E158" s="72"/>
      <c r="F158" s="72"/>
      <c r="G158" s="72"/>
      <c r="H158" s="17"/>
    </row>
    <row r="159" spans="1:9" ht="30" customHeight="1" x14ac:dyDescent="0.45">
      <c r="A159" s="6"/>
      <c r="B159" s="378" t="s">
        <v>53</v>
      </c>
      <c r="C159" s="378"/>
      <c r="D159" s="378"/>
      <c r="E159" s="72"/>
      <c r="F159" s="72"/>
      <c r="G159" s="72"/>
      <c r="H159" s="19"/>
    </row>
    <row r="160" spans="1:9" s="35" customFormat="1" ht="30" customHeight="1" x14ac:dyDescent="0.45">
      <c r="A160" s="6"/>
      <c r="B160" s="123"/>
      <c r="C160" s="380" t="s">
        <v>1776</v>
      </c>
      <c r="D160" s="389"/>
      <c r="E160" s="77" t="s">
        <v>1639</v>
      </c>
      <c r="F160" s="71" t="s">
        <v>1645</v>
      </c>
      <c r="G160" s="71" t="s">
        <v>1645</v>
      </c>
      <c r="H160" s="19" t="s">
        <v>1772</v>
      </c>
      <c r="I160" s="39"/>
    </row>
    <row r="161" spans="1:9" s="35" customFormat="1" ht="30" customHeight="1" x14ac:dyDescent="0.45">
      <c r="A161" s="6"/>
      <c r="B161" s="123"/>
      <c r="C161" s="380" t="s">
        <v>1777</v>
      </c>
      <c r="D161" s="389"/>
      <c r="E161" s="77" t="s">
        <v>1640</v>
      </c>
      <c r="F161" s="71" t="s">
        <v>1646</v>
      </c>
      <c r="G161" s="71" t="s">
        <v>1646</v>
      </c>
      <c r="H161" s="19" t="s">
        <v>1773</v>
      </c>
      <c r="I161" s="39"/>
    </row>
    <row r="162" spans="1:9" ht="30" customHeight="1" x14ac:dyDescent="0.45">
      <c r="A162" s="378" t="s">
        <v>311</v>
      </c>
      <c r="B162" s="378"/>
      <c r="C162" s="378"/>
      <c r="D162" s="378"/>
      <c r="E162" s="69"/>
      <c r="F162" s="69"/>
      <c r="G162" s="69"/>
      <c r="H162" s="19"/>
    </row>
    <row r="163" spans="1:9" ht="30" customHeight="1" x14ac:dyDescent="0.45">
      <c r="A163" s="6"/>
      <c r="B163" s="378" t="s">
        <v>54</v>
      </c>
      <c r="C163" s="378"/>
      <c r="D163" s="378"/>
      <c r="E163" s="72"/>
      <c r="F163" s="72"/>
      <c r="G163" s="72"/>
      <c r="H163" s="19"/>
    </row>
    <row r="164" spans="1:9" s="35" customFormat="1" ht="30" customHeight="1" x14ac:dyDescent="0.45">
      <c r="A164" s="6"/>
      <c r="B164" s="105"/>
      <c r="C164" s="380" t="s">
        <v>1817</v>
      </c>
      <c r="D164" s="389"/>
      <c r="E164" s="77" t="s">
        <v>1641</v>
      </c>
      <c r="F164" s="71" t="s">
        <v>1647</v>
      </c>
      <c r="G164" s="71" t="s">
        <v>1647</v>
      </c>
      <c r="H164" s="19" t="s">
        <v>1774</v>
      </c>
      <c r="I164" s="39"/>
    </row>
    <row r="165" spans="1:9" s="35" customFormat="1" ht="30" customHeight="1" x14ac:dyDescent="0.45">
      <c r="A165" s="6"/>
      <c r="B165" s="105"/>
      <c r="C165" s="380" t="s">
        <v>1818</v>
      </c>
      <c r="D165" s="389"/>
      <c r="E165" s="77" t="s">
        <v>1642</v>
      </c>
      <c r="F165" s="71" t="s">
        <v>1648</v>
      </c>
      <c r="G165" s="71" t="s">
        <v>1648</v>
      </c>
      <c r="H165" s="19" t="s">
        <v>1775</v>
      </c>
      <c r="I165" s="39"/>
    </row>
    <row r="166" spans="1:9" ht="30" customHeight="1" x14ac:dyDescent="0.45">
      <c r="A166" s="379" t="s">
        <v>312</v>
      </c>
      <c r="B166" s="379"/>
      <c r="C166" s="379"/>
      <c r="D166" s="379"/>
      <c r="E166" s="72"/>
      <c r="F166" s="72"/>
      <c r="G166" s="72"/>
      <c r="H166" s="18"/>
    </row>
    <row r="167" spans="1:9" ht="30" customHeight="1" x14ac:dyDescent="0.45">
      <c r="A167" s="2"/>
      <c r="B167" s="379" t="s">
        <v>1649</v>
      </c>
      <c r="C167" s="379"/>
      <c r="D167" s="379"/>
      <c r="E167" s="72"/>
      <c r="F167" s="72"/>
      <c r="G167" s="100"/>
      <c r="H167" s="18"/>
    </row>
    <row r="168" spans="1:9" s="35" customFormat="1" ht="30" customHeight="1" x14ac:dyDescent="0.45">
      <c r="A168" s="37"/>
      <c r="B168" s="105"/>
      <c r="C168" s="380" t="s">
        <v>1656</v>
      </c>
      <c r="D168" s="389"/>
      <c r="E168" s="91" t="s">
        <v>1663</v>
      </c>
      <c r="F168" s="375" t="s">
        <v>813</v>
      </c>
      <c r="G168" s="371" t="s">
        <v>678</v>
      </c>
      <c r="H168" s="18" t="s">
        <v>1675</v>
      </c>
      <c r="I168" s="39"/>
    </row>
    <row r="169" spans="1:9" s="35" customFormat="1" ht="30" customHeight="1" x14ac:dyDescent="0.45">
      <c r="A169" s="37"/>
      <c r="B169" s="105"/>
      <c r="C169" s="380" t="s">
        <v>1657</v>
      </c>
      <c r="D169" s="389"/>
      <c r="E169" s="91" t="s">
        <v>1664</v>
      </c>
      <c r="F169" s="375"/>
      <c r="G169" s="371"/>
      <c r="H169" s="18" t="s">
        <v>1680</v>
      </c>
      <c r="I169" s="39"/>
    </row>
    <row r="170" spans="1:9" ht="35.25" customHeight="1" x14ac:dyDescent="0.45">
      <c r="A170" s="2"/>
      <c r="B170" s="378" t="s">
        <v>55</v>
      </c>
      <c r="C170" s="378"/>
      <c r="D170" s="378"/>
      <c r="E170" s="72"/>
      <c r="F170" s="101"/>
      <c r="G170" s="100"/>
      <c r="H170" s="18"/>
    </row>
    <row r="171" spans="1:9" s="35" customFormat="1" ht="62.25" customHeight="1" x14ac:dyDescent="0.45">
      <c r="A171" s="37"/>
      <c r="B171" s="105"/>
      <c r="C171" s="380" t="s">
        <v>1652</v>
      </c>
      <c r="D171" s="389"/>
      <c r="E171" s="91" t="s">
        <v>1665</v>
      </c>
      <c r="F171" s="376" t="s">
        <v>813</v>
      </c>
      <c r="G171" s="371" t="s">
        <v>678</v>
      </c>
      <c r="H171" s="18" t="s">
        <v>1676</v>
      </c>
      <c r="I171" s="39"/>
    </row>
    <row r="172" spans="1:9" s="35" customFormat="1" ht="69" customHeight="1" x14ac:dyDescent="0.45">
      <c r="A172" s="37"/>
      <c r="B172" s="105"/>
      <c r="C172" s="380" t="s">
        <v>1653</v>
      </c>
      <c r="D172" s="389"/>
      <c r="E172" s="91" t="s">
        <v>1666</v>
      </c>
      <c r="F172" s="376"/>
      <c r="G172" s="371"/>
      <c r="H172" s="18" t="s">
        <v>1681</v>
      </c>
      <c r="I172" s="39"/>
    </row>
    <row r="173" spans="1:9" ht="30" customHeight="1" x14ac:dyDescent="0.45">
      <c r="A173" s="2"/>
      <c r="B173" s="378" t="s">
        <v>1650</v>
      </c>
      <c r="C173" s="378"/>
      <c r="D173" s="378"/>
      <c r="E173" s="72"/>
      <c r="F173" s="72"/>
      <c r="G173" s="100"/>
      <c r="H173" s="18"/>
    </row>
    <row r="174" spans="1:9" s="35" customFormat="1" ht="30" customHeight="1" x14ac:dyDescent="0.45">
      <c r="A174" s="37"/>
      <c r="B174" s="105"/>
      <c r="C174" s="380" t="s">
        <v>1654</v>
      </c>
      <c r="D174" s="389"/>
      <c r="E174" s="91" t="s">
        <v>1667</v>
      </c>
      <c r="F174" s="375" t="s">
        <v>813</v>
      </c>
      <c r="G174" s="371" t="s">
        <v>678</v>
      </c>
      <c r="H174" s="18" t="s">
        <v>1677</v>
      </c>
      <c r="I174" s="39"/>
    </row>
    <row r="175" spans="1:9" s="35" customFormat="1" ht="30" customHeight="1" x14ac:dyDescent="0.45">
      <c r="A175" s="37"/>
      <c r="B175" s="105"/>
      <c r="C175" s="380" t="s">
        <v>1655</v>
      </c>
      <c r="D175" s="389"/>
      <c r="E175" s="91" t="s">
        <v>1668</v>
      </c>
      <c r="F175" s="375"/>
      <c r="G175" s="371"/>
      <c r="H175" s="18" t="s">
        <v>1682</v>
      </c>
      <c r="I175" s="39"/>
    </row>
    <row r="176" spans="1:9" ht="30" customHeight="1" x14ac:dyDescent="0.45">
      <c r="A176" s="2"/>
      <c r="B176" s="378" t="s">
        <v>1651</v>
      </c>
      <c r="C176" s="378"/>
      <c r="D176" s="378"/>
      <c r="E176" s="72"/>
      <c r="F176" s="108"/>
      <c r="G176" s="100"/>
      <c r="H176" s="18"/>
    </row>
    <row r="177" spans="1:9" s="35" customFormat="1" ht="30" customHeight="1" x14ac:dyDescent="0.45">
      <c r="A177" s="37"/>
      <c r="B177" s="105"/>
      <c r="C177" s="380" t="s">
        <v>1658</v>
      </c>
      <c r="D177" s="389"/>
      <c r="E177" s="91" t="s">
        <v>1669</v>
      </c>
      <c r="F177" s="375" t="s">
        <v>813</v>
      </c>
      <c r="G177" s="371" t="s">
        <v>678</v>
      </c>
      <c r="H177" s="18" t="s">
        <v>1678</v>
      </c>
      <c r="I177" s="39"/>
    </row>
    <row r="178" spans="1:9" s="35" customFormat="1" ht="30" customHeight="1" x14ac:dyDescent="0.45">
      <c r="A178" s="37"/>
      <c r="B178" s="105"/>
      <c r="C178" s="380" t="s">
        <v>1659</v>
      </c>
      <c r="D178" s="389"/>
      <c r="E178" s="91" t="s">
        <v>1670</v>
      </c>
      <c r="F178" s="375"/>
      <c r="G178" s="371"/>
      <c r="H178" s="18" t="s">
        <v>1683</v>
      </c>
      <c r="I178" s="39"/>
    </row>
    <row r="179" spans="1:9" ht="30" customHeight="1" x14ac:dyDescent="0.45">
      <c r="A179" s="2"/>
      <c r="B179" s="378" t="s">
        <v>56</v>
      </c>
      <c r="C179" s="378"/>
      <c r="D179" s="378"/>
      <c r="E179" s="72"/>
      <c r="F179" s="72"/>
      <c r="G179" s="100"/>
      <c r="H179" s="18"/>
    </row>
    <row r="180" spans="1:9" s="35" customFormat="1" ht="30" customHeight="1" x14ac:dyDescent="0.45">
      <c r="A180" s="37"/>
      <c r="B180" s="105"/>
      <c r="C180" s="380" t="s">
        <v>1660</v>
      </c>
      <c r="D180" s="389"/>
      <c r="E180" s="91" t="s">
        <v>1671</v>
      </c>
      <c r="F180" s="375" t="s">
        <v>813</v>
      </c>
      <c r="G180" s="371" t="s">
        <v>678</v>
      </c>
      <c r="H180" s="18" t="s">
        <v>1679</v>
      </c>
      <c r="I180" s="39"/>
    </row>
    <row r="181" spans="1:9" s="35" customFormat="1" ht="30" customHeight="1" x14ac:dyDescent="0.45">
      <c r="A181" s="37"/>
      <c r="B181" s="105"/>
      <c r="C181" s="380" t="s">
        <v>1771</v>
      </c>
      <c r="D181" s="389"/>
      <c r="E181" s="91" t="s">
        <v>1672</v>
      </c>
      <c r="F181" s="375"/>
      <c r="G181" s="371"/>
      <c r="H181" s="18" t="s">
        <v>1684</v>
      </c>
      <c r="I181" s="39"/>
    </row>
    <row r="182" spans="1:9" ht="30" customHeight="1" x14ac:dyDescent="0.45">
      <c r="A182" s="379" t="s">
        <v>313</v>
      </c>
      <c r="B182" s="379"/>
      <c r="C182" s="379"/>
      <c r="D182" s="379"/>
      <c r="E182" s="69"/>
      <c r="F182" s="69"/>
      <c r="G182" s="69"/>
      <c r="H182" s="18"/>
    </row>
    <row r="183" spans="1:9" ht="30" customHeight="1" x14ac:dyDescent="0.45">
      <c r="A183" s="5"/>
      <c r="B183" s="379" t="s">
        <v>314</v>
      </c>
      <c r="C183" s="379"/>
      <c r="D183" s="379"/>
      <c r="E183" s="69"/>
      <c r="F183" s="69"/>
      <c r="G183" s="69"/>
      <c r="H183" s="18"/>
    </row>
    <row r="184" spans="1:9" ht="37.5" customHeight="1" x14ac:dyDescent="0.45">
      <c r="A184" s="2"/>
      <c r="B184" s="2"/>
      <c r="C184" s="378" t="s">
        <v>57</v>
      </c>
      <c r="D184" s="378"/>
      <c r="E184" s="91" t="s">
        <v>448</v>
      </c>
      <c r="F184" s="99" t="s">
        <v>1360</v>
      </c>
      <c r="G184" s="73" t="s">
        <v>1501</v>
      </c>
      <c r="H184" s="18" t="s">
        <v>450</v>
      </c>
    </row>
    <row r="185" spans="1:9" ht="30" customHeight="1" x14ac:dyDescent="0.45">
      <c r="A185" s="2"/>
      <c r="B185" s="2"/>
      <c r="C185" s="392" t="s">
        <v>58</v>
      </c>
      <c r="D185" s="392"/>
      <c r="E185" s="91" t="s">
        <v>449</v>
      </c>
      <c r="F185" s="71" t="s">
        <v>1358</v>
      </c>
      <c r="G185" s="93" t="s">
        <v>448</v>
      </c>
      <c r="H185" s="18" t="s">
        <v>451</v>
      </c>
    </row>
    <row r="186" spans="1:9" s="7" customFormat="1" ht="30" customHeight="1" x14ac:dyDescent="0.45">
      <c r="A186" s="6"/>
      <c r="B186" s="379" t="s">
        <v>315</v>
      </c>
      <c r="C186" s="379"/>
      <c r="D186" s="379"/>
      <c r="E186" s="72"/>
      <c r="F186" s="72"/>
      <c r="G186" s="72"/>
      <c r="H186" s="19"/>
      <c r="I186" s="21"/>
    </row>
    <row r="187" spans="1:9" ht="30" customHeight="1" x14ac:dyDescent="0.45">
      <c r="A187" s="2"/>
      <c r="B187" s="2"/>
      <c r="C187" s="378" t="s">
        <v>59</v>
      </c>
      <c r="D187" s="378"/>
      <c r="E187" s="91" t="s">
        <v>452</v>
      </c>
      <c r="F187" s="71" t="s">
        <v>1359</v>
      </c>
      <c r="G187" s="71" t="s">
        <v>1361</v>
      </c>
      <c r="H187" s="18" t="s">
        <v>454</v>
      </c>
    </row>
    <row r="188" spans="1:9" ht="30" customHeight="1" x14ac:dyDescent="0.45">
      <c r="A188" s="2"/>
      <c r="B188" s="2"/>
      <c r="C188" s="392" t="s">
        <v>60</v>
      </c>
      <c r="D188" s="392"/>
      <c r="E188" s="91" t="s">
        <v>453</v>
      </c>
      <c r="F188" s="71" t="s">
        <v>1358</v>
      </c>
      <c r="G188" s="93" t="s">
        <v>452</v>
      </c>
      <c r="H188" s="18" t="s">
        <v>455</v>
      </c>
    </row>
    <row r="189" spans="1:9" s="7" customFormat="1" ht="30" customHeight="1" x14ac:dyDescent="0.45">
      <c r="A189" s="6"/>
      <c r="B189" s="379" t="s">
        <v>316</v>
      </c>
      <c r="C189" s="379"/>
      <c r="D189" s="379"/>
      <c r="E189" s="72"/>
      <c r="F189" s="72"/>
      <c r="G189" s="72"/>
      <c r="H189" s="19"/>
      <c r="I189" s="21"/>
    </row>
    <row r="190" spans="1:9" ht="30" customHeight="1" x14ac:dyDescent="0.45">
      <c r="A190" s="2"/>
      <c r="B190" s="2"/>
      <c r="C190" s="378" t="s">
        <v>61</v>
      </c>
      <c r="D190" s="378"/>
      <c r="E190" s="91" t="s">
        <v>456</v>
      </c>
      <c r="F190" s="71" t="s">
        <v>1357</v>
      </c>
      <c r="G190" s="71" t="s">
        <v>1357</v>
      </c>
      <c r="H190" s="18" t="s">
        <v>458</v>
      </c>
    </row>
    <row r="191" spans="1:9" ht="30" customHeight="1" x14ac:dyDescent="0.45">
      <c r="A191" s="2"/>
      <c r="B191" s="2"/>
      <c r="C191" s="378" t="s">
        <v>62</v>
      </c>
      <c r="D191" s="378"/>
      <c r="E191" s="91" t="s">
        <v>457</v>
      </c>
      <c r="F191" s="71" t="s">
        <v>1361</v>
      </c>
      <c r="G191" s="71" t="s">
        <v>1361</v>
      </c>
      <c r="H191" s="18" t="s">
        <v>459</v>
      </c>
    </row>
    <row r="192" spans="1:9" s="7" customFormat="1" ht="30" customHeight="1" x14ac:dyDescent="0.45">
      <c r="A192" s="6"/>
      <c r="B192" s="6"/>
      <c r="C192" s="378" t="s">
        <v>317</v>
      </c>
      <c r="D192" s="378"/>
      <c r="E192" s="91" t="s">
        <v>831</v>
      </c>
      <c r="F192" s="71" t="s">
        <v>1357</v>
      </c>
      <c r="G192" s="71" t="s">
        <v>1357</v>
      </c>
      <c r="H192" s="19" t="s">
        <v>877</v>
      </c>
      <c r="I192" s="21"/>
    </row>
    <row r="193" spans="1:10" s="7" customFormat="1" ht="30" customHeight="1" x14ac:dyDescent="0.45">
      <c r="A193" s="6"/>
      <c r="B193" s="379" t="s">
        <v>318</v>
      </c>
      <c r="C193" s="379"/>
      <c r="D193" s="379"/>
      <c r="E193" s="72"/>
      <c r="F193" s="72"/>
      <c r="G193" s="72"/>
      <c r="H193" s="19"/>
      <c r="I193" s="21"/>
    </row>
    <row r="194" spans="1:10" ht="30" customHeight="1" x14ac:dyDescent="0.45">
      <c r="A194" s="2"/>
      <c r="B194" s="2"/>
      <c r="C194" s="392" t="s">
        <v>63</v>
      </c>
      <c r="D194" s="392"/>
      <c r="E194" s="77" t="s">
        <v>460</v>
      </c>
      <c r="F194" s="108" t="s">
        <v>1362</v>
      </c>
      <c r="G194" s="71" t="s">
        <v>1362</v>
      </c>
      <c r="H194" s="18" t="s">
        <v>1392</v>
      </c>
    </row>
    <row r="195" spans="1:10" ht="30" customHeight="1" x14ac:dyDescent="0.45">
      <c r="A195" s="2"/>
      <c r="B195" s="2"/>
      <c r="C195" s="392" t="s">
        <v>64</v>
      </c>
      <c r="D195" s="392"/>
      <c r="E195" s="77" t="s">
        <v>461</v>
      </c>
      <c r="F195" s="71" t="s">
        <v>1363</v>
      </c>
      <c r="G195" s="71" t="s">
        <v>448</v>
      </c>
      <c r="H195" s="18" t="s">
        <v>463</v>
      </c>
    </row>
    <row r="196" spans="1:10" ht="30" customHeight="1" x14ac:dyDescent="0.45">
      <c r="A196" s="2"/>
      <c r="B196" s="2"/>
      <c r="C196" s="378" t="s">
        <v>65</v>
      </c>
      <c r="D196" s="378"/>
      <c r="E196" s="77" t="s">
        <v>462</v>
      </c>
      <c r="F196" s="71" t="s">
        <v>1357</v>
      </c>
      <c r="G196" s="71" t="s">
        <v>1357</v>
      </c>
      <c r="H196" s="18" t="s">
        <v>878</v>
      </c>
    </row>
    <row r="197" spans="1:10" ht="30" customHeight="1" x14ac:dyDescent="0.45">
      <c r="A197" s="379" t="s">
        <v>319</v>
      </c>
      <c r="B197" s="379"/>
      <c r="C197" s="379"/>
      <c r="D197" s="379"/>
      <c r="E197" s="72"/>
      <c r="F197" s="72"/>
      <c r="G197" s="72"/>
      <c r="H197" s="18"/>
    </row>
    <row r="198" spans="1:10" ht="30" customHeight="1" x14ac:dyDescent="0.45">
      <c r="A198" s="5"/>
      <c r="B198" s="378" t="s">
        <v>1308</v>
      </c>
      <c r="C198" s="378"/>
      <c r="D198" s="378"/>
      <c r="E198" s="72"/>
      <c r="F198" s="72"/>
      <c r="G198" s="72"/>
      <c r="H198" s="18"/>
    </row>
    <row r="199" spans="1:10" ht="30" customHeight="1" x14ac:dyDescent="0.45">
      <c r="A199" s="2"/>
      <c r="B199" s="2"/>
      <c r="C199" s="378" t="s">
        <v>1318</v>
      </c>
      <c r="D199" s="378"/>
      <c r="E199" s="77" t="s">
        <v>1320</v>
      </c>
      <c r="F199" s="71" t="s">
        <v>698</v>
      </c>
      <c r="G199" s="71" t="s">
        <v>1369</v>
      </c>
      <c r="H199" s="18" t="s">
        <v>1321</v>
      </c>
    </row>
    <row r="200" spans="1:10" ht="30" customHeight="1" x14ac:dyDescent="0.45">
      <c r="A200" s="2"/>
      <c r="B200" s="2"/>
      <c r="C200" s="378" t="s">
        <v>1317</v>
      </c>
      <c r="D200" s="378"/>
      <c r="E200" s="77" t="s">
        <v>833</v>
      </c>
      <c r="F200" s="108" t="s">
        <v>1756</v>
      </c>
      <c r="G200" s="71" t="s">
        <v>1368</v>
      </c>
      <c r="H200" s="18" t="s">
        <v>1322</v>
      </c>
      <c r="J200" s="35"/>
    </row>
    <row r="201" spans="1:10" ht="30" customHeight="1" x14ac:dyDescent="0.45">
      <c r="A201" s="2"/>
      <c r="B201" s="378" t="s">
        <v>1309</v>
      </c>
      <c r="C201" s="378"/>
      <c r="D201" s="378"/>
      <c r="E201" s="72"/>
      <c r="F201" s="72"/>
      <c r="G201" s="72"/>
    </row>
    <row r="202" spans="1:10" ht="30" customHeight="1" x14ac:dyDescent="0.45">
      <c r="A202" s="2"/>
      <c r="B202" s="2"/>
      <c r="C202" s="378" t="s">
        <v>1316</v>
      </c>
      <c r="D202" s="378"/>
      <c r="E202" s="77" t="s">
        <v>464</v>
      </c>
      <c r="F202" s="71" t="s">
        <v>705</v>
      </c>
      <c r="G202" s="71" t="s">
        <v>1371</v>
      </c>
      <c r="H202" s="38" t="s">
        <v>1323</v>
      </c>
    </row>
    <row r="203" spans="1:10" s="7" customFormat="1" ht="30" customHeight="1" x14ac:dyDescent="0.45">
      <c r="A203" s="6"/>
      <c r="B203" s="6"/>
      <c r="C203" s="378" t="s">
        <v>1349</v>
      </c>
      <c r="D203" s="378"/>
      <c r="E203" s="104" t="s">
        <v>465</v>
      </c>
      <c r="F203" s="104" t="s">
        <v>703</v>
      </c>
      <c r="G203" s="104" t="s">
        <v>1370</v>
      </c>
      <c r="H203" s="17" t="s">
        <v>1350</v>
      </c>
      <c r="I203" s="40"/>
    </row>
    <row r="204" spans="1:10" ht="47.25" customHeight="1" x14ac:dyDescent="0.45">
      <c r="A204" s="2"/>
      <c r="B204" s="2"/>
      <c r="C204" s="378" t="s">
        <v>1310</v>
      </c>
      <c r="D204" s="378"/>
      <c r="E204" s="77" t="s">
        <v>832</v>
      </c>
      <c r="F204" s="99" t="s">
        <v>1555</v>
      </c>
      <c r="G204" s="71" t="s">
        <v>1370</v>
      </c>
      <c r="H204" s="15" t="s">
        <v>1324</v>
      </c>
      <c r="J204" s="35"/>
    </row>
    <row r="205" spans="1:10" ht="65.25" customHeight="1" x14ac:dyDescent="0.45">
      <c r="A205" s="2"/>
      <c r="B205" s="379" t="s">
        <v>320</v>
      </c>
      <c r="C205" s="379"/>
      <c r="D205" s="379"/>
      <c r="E205" s="77" t="s">
        <v>1325</v>
      </c>
      <c r="F205" s="99" t="s">
        <v>1351</v>
      </c>
      <c r="G205" s="73" t="s">
        <v>1364</v>
      </c>
      <c r="H205" s="38" t="s">
        <v>1365</v>
      </c>
    </row>
    <row r="206" spans="1:10" ht="30" customHeight="1" x14ac:dyDescent="0.45">
      <c r="A206" s="2"/>
      <c r="B206" s="379" t="s">
        <v>66</v>
      </c>
      <c r="C206" s="379"/>
      <c r="D206" s="379"/>
      <c r="E206" s="72"/>
      <c r="F206" s="72"/>
      <c r="G206" s="72"/>
    </row>
    <row r="207" spans="1:10" ht="30" customHeight="1" x14ac:dyDescent="0.45">
      <c r="A207" s="2"/>
      <c r="B207" s="3"/>
      <c r="C207" s="378" t="s">
        <v>1314</v>
      </c>
      <c r="D207" s="378"/>
      <c r="E207" s="77" t="s">
        <v>466</v>
      </c>
      <c r="F207" s="71" t="s">
        <v>1366</v>
      </c>
      <c r="G207" s="71" t="s">
        <v>1366</v>
      </c>
      <c r="H207" s="38" t="s">
        <v>1326</v>
      </c>
      <c r="J207" s="7"/>
    </row>
    <row r="208" spans="1:10" ht="35.25" customHeight="1" x14ac:dyDescent="0.45">
      <c r="A208" s="2"/>
      <c r="B208" s="3"/>
      <c r="C208" s="378" t="s">
        <v>1315</v>
      </c>
      <c r="D208" s="378"/>
      <c r="E208" s="77" t="s">
        <v>507</v>
      </c>
      <c r="F208" s="99" t="s">
        <v>1372</v>
      </c>
      <c r="G208" s="73" t="s">
        <v>1372</v>
      </c>
      <c r="H208" s="38" t="s">
        <v>1327</v>
      </c>
      <c r="J208" s="7"/>
    </row>
    <row r="209" spans="1:9" ht="30" customHeight="1" x14ac:dyDescent="0.45">
      <c r="A209" s="2"/>
      <c r="B209" s="379" t="s">
        <v>321</v>
      </c>
      <c r="C209" s="379"/>
      <c r="D209" s="379"/>
      <c r="E209" s="72"/>
      <c r="F209" s="72"/>
      <c r="G209" s="72"/>
    </row>
    <row r="210" spans="1:9" ht="46.5" customHeight="1" x14ac:dyDescent="0.45">
      <c r="A210" s="2"/>
      <c r="B210" s="2"/>
      <c r="C210" s="378" t="s">
        <v>1311</v>
      </c>
      <c r="D210" s="378"/>
      <c r="E210" s="91" t="s">
        <v>1328</v>
      </c>
      <c r="F210" s="99" t="s">
        <v>1374</v>
      </c>
      <c r="G210" s="71" t="s">
        <v>1358</v>
      </c>
      <c r="H210" s="38" t="s">
        <v>1329</v>
      </c>
    </row>
    <row r="211" spans="1:9" ht="30" customHeight="1" x14ac:dyDescent="0.45">
      <c r="A211" s="2"/>
      <c r="B211" s="2"/>
      <c r="C211" s="378" t="s">
        <v>1319</v>
      </c>
      <c r="D211" s="378"/>
      <c r="E211" s="72"/>
      <c r="F211" s="72"/>
      <c r="G211" s="72"/>
    </row>
    <row r="212" spans="1:9" s="35" customFormat="1" ht="30" customHeight="1" x14ac:dyDescent="0.45">
      <c r="A212" s="37"/>
      <c r="B212" s="37"/>
      <c r="C212" s="54"/>
      <c r="D212" s="54" t="s">
        <v>1313</v>
      </c>
      <c r="E212" s="91" t="s">
        <v>1330</v>
      </c>
      <c r="F212" s="71" t="s">
        <v>1373</v>
      </c>
      <c r="G212" s="71" t="s">
        <v>1358</v>
      </c>
      <c r="H212" s="38" t="s">
        <v>1332</v>
      </c>
      <c r="I212" s="39"/>
    </row>
    <row r="213" spans="1:9" s="35" customFormat="1" ht="41.25" customHeight="1" x14ac:dyDescent="0.45">
      <c r="A213" s="37"/>
      <c r="B213" s="37"/>
      <c r="C213" s="54"/>
      <c r="D213" s="54" t="s">
        <v>1312</v>
      </c>
      <c r="E213" s="91" t="s">
        <v>1331</v>
      </c>
      <c r="F213" s="99" t="s">
        <v>1375</v>
      </c>
      <c r="G213" s="71" t="s">
        <v>1358</v>
      </c>
      <c r="H213" s="38" t="s">
        <v>1333</v>
      </c>
      <c r="I213" s="39"/>
    </row>
    <row r="214" spans="1:9" ht="30" customHeight="1" x14ac:dyDescent="0.45">
      <c r="A214" s="2"/>
      <c r="B214" s="2"/>
      <c r="C214" s="379" t="s">
        <v>67</v>
      </c>
      <c r="D214" s="379"/>
      <c r="E214" s="91" t="s">
        <v>467</v>
      </c>
      <c r="F214" s="71" t="s">
        <v>1376</v>
      </c>
      <c r="G214" s="71" t="s">
        <v>1367</v>
      </c>
      <c r="H214" s="15" t="s">
        <v>468</v>
      </c>
    </row>
    <row r="215" spans="1:9" ht="30" customHeight="1" x14ac:dyDescent="0.45">
      <c r="A215" s="379" t="s">
        <v>322</v>
      </c>
      <c r="B215" s="379"/>
      <c r="C215" s="379"/>
      <c r="D215" s="379"/>
      <c r="E215" s="72"/>
      <c r="F215" s="72"/>
      <c r="G215" s="72"/>
    </row>
    <row r="216" spans="1:9" ht="46.5" customHeight="1" x14ac:dyDescent="0.45">
      <c r="A216" s="6"/>
      <c r="B216" s="378" t="s">
        <v>68</v>
      </c>
      <c r="C216" s="378"/>
      <c r="D216" s="378"/>
      <c r="E216" s="91" t="s">
        <v>1066</v>
      </c>
      <c r="F216" s="99" t="s">
        <v>1382</v>
      </c>
      <c r="G216" s="73" t="s">
        <v>1377</v>
      </c>
      <c r="H216" s="38" t="s">
        <v>1067</v>
      </c>
    </row>
    <row r="217" spans="1:9" ht="30" customHeight="1" x14ac:dyDescent="0.45">
      <c r="A217" s="6"/>
      <c r="B217" s="378" t="s">
        <v>69</v>
      </c>
      <c r="C217" s="378"/>
      <c r="D217" s="378"/>
      <c r="E217" s="91" t="s">
        <v>1068</v>
      </c>
      <c r="F217" s="71" t="s">
        <v>1358</v>
      </c>
      <c r="G217" s="87" t="s">
        <v>1393</v>
      </c>
      <c r="H217" s="38" t="s">
        <v>1069</v>
      </c>
    </row>
    <row r="218" spans="1:9" ht="30" customHeight="1" x14ac:dyDescent="0.45">
      <c r="A218" s="6"/>
      <c r="B218" s="378" t="s">
        <v>70</v>
      </c>
      <c r="C218" s="378"/>
      <c r="D218" s="378"/>
      <c r="E218" s="77" t="s">
        <v>1070</v>
      </c>
      <c r="F218" s="71" t="s">
        <v>1358</v>
      </c>
      <c r="G218" s="73" t="s">
        <v>1066</v>
      </c>
      <c r="H218" s="38" t="s">
        <v>1071</v>
      </c>
    </row>
    <row r="219" spans="1:9" ht="30" customHeight="1" x14ac:dyDescent="0.45">
      <c r="A219" s="6"/>
      <c r="B219" s="378" t="s">
        <v>71</v>
      </c>
      <c r="C219" s="378"/>
      <c r="D219" s="378"/>
      <c r="E219" s="91" t="s">
        <v>1072</v>
      </c>
      <c r="F219" s="71" t="s">
        <v>1358</v>
      </c>
      <c r="G219" s="71" t="s">
        <v>1066</v>
      </c>
      <c r="H219" s="38" t="s">
        <v>1073</v>
      </c>
    </row>
    <row r="220" spans="1:9" ht="30" customHeight="1" x14ac:dyDescent="0.45">
      <c r="A220" s="6"/>
      <c r="B220" s="378" t="s">
        <v>323</v>
      </c>
      <c r="C220" s="378"/>
      <c r="D220" s="378"/>
      <c r="E220" s="72"/>
      <c r="F220" s="72"/>
      <c r="G220" s="72"/>
    </row>
    <row r="221" spans="1:9" ht="30" customHeight="1" x14ac:dyDescent="0.45">
      <c r="A221" s="6"/>
      <c r="B221" s="6"/>
      <c r="C221" s="378" t="s">
        <v>72</v>
      </c>
      <c r="D221" s="378"/>
      <c r="E221" s="91" t="s">
        <v>1074</v>
      </c>
      <c r="F221" s="371" t="s">
        <v>1399</v>
      </c>
      <c r="G221" s="371" t="s">
        <v>1399</v>
      </c>
      <c r="H221" s="38" t="s">
        <v>1173</v>
      </c>
    </row>
    <row r="222" spans="1:9" ht="30" customHeight="1" x14ac:dyDescent="0.45">
      <c r="A222" s="6"/>
      <c r="B222" s="6"/>
      <c r="C222" s="378" t="s">
        <v>73</v>
      </c>
      <c r="D222" s="378"/>
      <c r="E222" s="91" t="s">
        <v>1075</v>
      </c>
      <c r="F222" s="371"/>
      <c r="G222" s="371"/>
      <c r="H222" s="38" t="s">
        <v>1174</v>
      </c>
    </row>
    <row r="223" spans="1:9" ht="30" customHeight="1" x14ac:dyDescent="0.45">
      <c r="A223" s="6"/>
      <c r="B223" s="6"/>
      <c r="C223" s="378" t="s">
        <v>74</v>
      </c>
      <c r="D223" s="378"/>
      <c r="E223" s="77" t="s">
        <v>1076</v>
      </c>
      <c r="F223" s="71" t="s">
        <v>1399</v>
      </c>
      <c r="G223" s="71" t="s">
        <v>1399</v>
      </c>
      <c r="H223" s="38" t="s">
        <v>1175</v>
      </c>
    </row>
    <row r="224" spans="1:9" ht="30" customHeight="1" x14ac:dyDescent="0.45">
      <c r="A224" s="6"/>
      <c r="B224" s="378" t="s">
        <v>324</v>
      </c>
      <c r="C224" s="378"/>
      <c r="D224" s="378"/>
      <c r="E224" s="72"/>
      <c r="F224" s="72"/>
      <c r="G224" s="72"/>
    </row>
    <row r="225" spans="1:9" ht="30" customHeight="1" x14ac:dyDescent="0.45">
      <c r="A225" s="6"/>
      <c r="B225" s="6"/>
      <c r="C225" s="378" t="s">
        <v>75</v>
      </c>
      <c r="D225" s="378"/>
      <c r="E225" s="77" t="s">
        <v>991</v>
      </c>
      <c r="F225" s="71" t="s">
        <v>1397</v>
      </c>
      <c r="G225" s="71" t="s">
        <v>1394</v>
      </c>
      <c r="H225" s="38" t="s">
        <v>1077</v>
      </c>
    </row>
    <row r="226" spans="1:9" ht="30" customHeight="1" x14ac:dyDescent="0.45">
      <c r="A226" s="6"/>
      <c r="B226" s="6"/>
      <c r="C226" s="378" t="s">
        <v>76</v>
      </c>
      <c r="D226" s="378"/>
      <c r="E226" s="77" t="s">
        <v>992</v>
      </c>
      <c r="F226" s="71" t="s">
        <v>1397</v>
      </c>
      <c r="G226" s="71" t="s">
        <v>1395</v>
      </c>
      <c r="H226" s="38" t="s">
        <v>1078</v>
      </c>
    </row>
    <row r="227" spans="1:9" ht="30" customHeight="1" x14ac:dyDescent="0.45">
      <c r="A227" s="6"/>
      <c r="B227" s="6"/>
      <c r="C227" s="378" t="s">
        <v>77</v>
      </c>
      <c r="D227" s="378"/>
      <c r="E227" s="77" t="s">
        <v>993</v>
      </c>
      <c r="F227" s="71" t="s">
        <v>1397</v>
      </c>
      <c r="G227" s="71" t="s">
        <v>1396</v>
      </c>
      <c r="H227" s="38" t="s">
        <v>1079</v>
      </c>
    </row>
    <row r="228" spans="1:9" ht="30" customHeight="1" x14ac:dyDescent="0.45">
      <c r="A228" s="6"/>
      <c r="B228" s="6"/>
      <c r="C228" s="378" t="s">
        <v>78</v>
      </c>
      <c r="D228" s="378"/>
      <c r="E228" s="77" t="s">
        <v>994</v>
      </c>
      <c r="F228" s="71" t="s">
        <v>1398</v>
      </c>
      <c r="G228" s="71" t="s">
        <v>1394</v>
      </c>
      <c r="H228" s="38" t="s">
        <v>1080</v>
      </c>
    </row>
    <row r="229" spans="1:9" ht="30" customHeight="1" x14ac:dyDescent="0.45">
      <c r="A229" s="378" t="s">
        <v>325</v>
      </c>
      <c r="B229" s="378"/>
      <c r="C229" s="378"/>
      <c r="D229" s="378"/>
      <c r="E229" s="72"/>
      <c r="F229" s="72"/>
      <c r="G229" s="72"/>
    </row>
    <row r="230" spans="1:9" ht="30" customHeight="1" x14ac:dyDescent="0.45">
      <c r="A230" s="6"/>
      <c r="B230" s="378" t="s">
        <v>79</v>
      </c>
      <c r="C230" s="378"/>
      <c r="D230" s="378"/>
      <c r="E230" s="108" t="s">
        <v>1765</v>
      </c>
      <c r="F230" s="108" t="s">
        <v>1389</v>
      </c>
      <c r="G230" s="108" t="s">
        <v>1769</v>
      </c>
      <c r="H230" s="84" t="s">
        <v>1766</v>
      </c>
    </row>
    <row r="231" spans="1:9" ht="30" customHeight="1" x14ac:dyDescent="0.45">
      <c r="A231" s="6"/>
      <c r="B231" s="6"/>
      <c r="C231" s="393" t="s">
        <v>326</v>
      </c>
      <c r="D231" s="393"/>
      <c r="E231" s="112" t="s">
        <v>1081</v>
      </c>
      <c r="F231" s="374" t="s">
        <v>1400</v>
      </c>
      <c r="G231" s="81" t="s">
        <v>1135</v>
      </c>
      <c r="H231" s="53" t="s">
        <v>1082</v>
      </c>
    </row>
    <row r="232" spans="1:9" ht="30" customHeight="1" x14ac:dyDescent="0.45">
      <c r="A232" s="6"/>
      <c r="B232" s="6"/>
      <c r="C232" s="393" t="s">
        <v>1089</v>
      </c>
      <c r="D232" s="393"/>
      <c r="E232" s="112" t="s">
        <v>1083</v>
      </c>
      <c r="F232" s="374"/>
      <c r="G232" s="113" t="s">
        <v>1136</v>
      </c>
      <c r="H232" s="53" t="s">
        <v>1088</v>
      </c>
    </row>
    <row r="233" spans="1:9" ht="30" customHeight="1" x14ac:dyDescent="0.45">
      <c r="A233" s="6"/>
      <c r="B233" s="6"/>
      <c r="C233" s="393" t="s">
        <v>327</v>
      </c>
      <c r="D233" s="393"/>
      <c r="E233" s="112" t="s">
        <v>1084</v>
      </c>
      <c r="F233" s="374"/>
      <c r="G233" s="373" t="s">
        <v>1135</v>
      </c>
      <c r="H233" s="53" t="s">
        <v>1085</v>
      </c>
    </row>
    <row r="234" spans="1:9" ht="30" customHeight="1" x14ac:dyDescent="0.45">
      <c r="A234" s="6"/>
      <c r="B234" s="6"/>
      <c r="C234" s="393" t="s">
        <v>328</v>
      </c>
      <c r="D234" s="393"/>
      <c r="E234" s="112" t="s">
        <v>1086</v>
      </c>
      <c r="F234" s="374"/>
      <c r="G234" s="373"/>
      <c r="H234" s="53" t="s">
        <v>1087</v>
      </c>
    </row>
    <row r="235" spans="1:9" ht="30" customHeight="1" x14ac:dyDescent="0.45">
      <c r="A235" s="6"/>
      <c r="B235" s="378" t="s">
        <v>80</v>
      </c>
      <c r="C235" s="378"/>
      <c r="D235" s="378"/>
      <c r="E235" s="108" t="s">
        <v>1767</v>
      </c>
      <c r="F235" s="108" t="s">
        <v>1389</v>
      </c>
      <c r="G235" s="108" t="s">
        <v>1770</v>
      </c>
      <c r="H235" s="84" t="s">
        <v>1768</v>
      </c>
    </row>
    <row r="236" spans="1:9" s="35" customFormat="1" ht="30" customHeight="1" x14ac:dyDescent="0.45">
      <c r="A236" s="6"/>
      <c r="B236" s="58"/>
      <c r="C236" s="394" t="s">
        <v>1405</v>
      </c>
      <c r="D236" s="394"/>
      <c r="E236" s="114"/>
      <c r="F236" s="114"/>
      <c r="G236" s="114"/>
      <c r="H236" s="53"/>
      <c r="I236" s="39"/>
    </row>
    <row r="237" spans="1:9" s="35" customFormat="1" ht="30" customHeight="1" x14ac:dyDescent="0.45">
      <c r="A237" s="6"/>
      <c r="B237" s="58"/>
      <c r="C237" s="115"/>
      <c r="D237" s="115" t="s">
        <v>1403</v>
      </c>
      <c r="E237" s="81" t="s">
        <v>1406</v>
      </c>
      <c r="F237" s="373" t="s">
        <v>1400</v>
      </c>
      <c r="G237" s="81" t="s">
        <v>1137</v>
      </c>
      <c r="H237" s="97" t="s">
        <v>1506</v>
      </c>
      <c r="I237" s="39"/>
    </row>
    <row r="238" spans="1:9" s="35" customFormat="1" ht="30" customHeight="1" x14ac:dyDescent="0.45">
      <c r="A238" s="6"/>
      <c r="B238" s="58"/>
      <c r="C238" s="115"/>
      <c r="D238" s="115" t="s">
        <v>1404</v>
      </c>
      <c r="E238" s="81" t="s">
        <v>1407</v>
      </c>
      <c r="F238" s="373"/>
      <c r="G238" s="81" t="s">
        <v>1137</v>
      </c>
      <c r="H238" s="97" t="s">
        <v>1507</v>
      </c>
      <c r="I238" s="39"/>
    </row>
    <row r="239" spans="1:9" s="35" customFormat="1" ht="30" customHeight="1" x14ac:dyDescent="0.45">
      <c r="A239" s="6"/>
      <c r="B239" s="58"/>
      <c r="C239" s="395" t="s">
        <v>1408</v>
      </c>
      <c r="D239" s="395"/>
      <c r="E239" s="81" t="s">
        <v>1401</v>
      </c>
      <c r="F239" s="373"/>
      <c r="G239" s="81" t="s">
        <v>1139</v>
      </c>
      <c r="H239" s="97" t="s">
        <v>1508</v>
      </c>
      <c r="I239" s="39"/>
    </row>
    <row r="240" spans="1:9" s="7" customFormat="1" ht="30" customHeight="1" x14ac:dyDescent="0.45">
      <c r="A240" s="6"/>
      <c r="B240" s="6"/>
      <c r="C240" s="393" t="s">
        <v>1504</v>
      </c>
      <c r="D240" s="393"/>
      <c r="E240" s="81" t="s">
        <v>1402</v>
      </c>
      <c r="F240" s="373"/>
      <c r="G240" s="81" t="s">
        <v>1137</v>
      </c>
      <c r="H240" s="97" t="s">
        <v>1502</v>
      </c>
      <c r="I240" s="40"/>
    </row>
    <row r="241" spans="1:9" s="7" customFormat="1" ht="30" customHeight="1" x14ac:dyDescent="0.45">
      <c r="A241" s="6"/>
      <c r="B241" s="6"/>
      <c r="C241" s="393" t="s">
        <v>1505</v>
      </c>
      <c r="D241" s="393"/>
      <c r="E241" s="81" t="s">
        <v>1401</v>
      </c>
      <c r="F241" s="373"/>
      <c r="G241" s="81" t="s">
        <v>1138</v>
      </c>
      <c r="H241" s="97" t="s">
        <v>1503</v>
      </c>
      <c r="I241" s="40"/>
    </row>
    <row r="242" spans="1:9" ht="30" customHeight="1" x14ac:dyDescent="0.45">
      <c r="A242" s="6"/>
      <c r="B242" s="378" t="s">
        <v>329</v>
      </c>
      <c r="C242" s="378"/>
      <c r="D242" s="378"/>
      <c r="E242" s="72"/>
      <c r="F242" s="72"/>
      <c r="G242" s="72"/>
    </row>
    <row r="243" spans="1:9" ht="30" customHeight="1" x14ac:dyDescent="0.45">
      <c r="A243" s="6"/>
      <c r="B243" s="6"/>
      <c r="C243" s="378" t="s">
        <v>81</v>
      </c>
      <c r="D243" s="378"/>
      <c r="E243" s="91" t="s">
        <v>1090</v>
      </c>
      <c r="F243" s="71" t="s">
        <v>1139</v>
      </c>
      <c r="G243" s="71" t="s">
        <v>1139</v>
      </c>
      <c r="H243" s="38" t="s">
        <v>1091</v>
      </c>
    </row>
    <row r="244" spans="1:9" ht="30" customHeight="1" x14ac:dyDescent="0.45">
      <c r="A244" s="6"/>
      <c r="B244" s="6"/>
      <c r="C244" s="378" t="s">
        <v>82</v>
      </c>
      <c r="D244" s="378"/>
      <c r="E244" s="91" t="s">
        <v>1092</v>
      </c>
      <c r="F244" s="71" t="s">
        <v>1141</v>
      </c>
      <c r="G244" s="71" t="s">
        <v>1141</v>
      </c>
      <c r="H244" s="38" t="s">
        <v>1093</v>
      </c>
    </row>
    <row r="245" spans="1:9" ht="30" customHeight="1" x14ac:dyDescent="0.45">
      <c r="A245" s="6"/>
      <c r="B245" s="6"/>
      <c r="C245" s="378" t="s">
        <v>83</v>
      </c>
      <c r="D245" s="378"/>
      <c r="E245" s="91" t="s">
        <v>1094</v>
      </c>
      <c r="F245" s="71" t="s">
        <v>1409</v>
      </c>
      <c r="G245" s="71" t="s">
        <v>1141</v>
      </c>
      <c r="H245" s="38" t="s">
        <v>1095</v>
      </c>
    </row>
    <row r="246" spans="1:9" ht="30" customHeight="1" x14ac:dyDescent="0.45">
      <c r="A246" s="379" t="s">
        <v>853</v>
      </c>
      <c r="B246" s="379"/>
      <c r="C246" s="379"/>
      <c r="D246" s="379"/>
      <c r="E246" s="72"/>
      <c r="F246" s="72"/>
      <c r="G246" s="72"/>
    </row>
    <row r="247" spans="1:9" ht="30" customHeight="1" x14ac:dyDescent="0.45">
      <c r="A247" s="5"/>
      <c r="B247" s="379" t="s">
        <v>330</v>
      </c>
      <c r="C247" s="379"/>
      <c r="D247" s="379"/>
      <c r="E247" s="72"/>
      <c r="F247" s="72"/>
      <c r="G247" s="72"/>
    </row>
    <row r="248" spans="1:9" ht="30" customHeight="1" x14ac:dyDescent="0.45">
      <c r="A248" s="5"/>
      <c r="B248" s="5"/>
      <c r="C248" s="384" t="s">
        <v>331</v>
      </c>
      <c r="D248" s="384"/>
      <c r="E248" s="72"/>
      <c r="F248" s="72"/>
      <c r="G248" s="72"/>
    </row>
    <row r="249" spans="1:9" ht="30" customHeight="1" x14ac:dyDescent="0.45">
      <c r="A249" s="2"/>
      <c r="B249" s="2"/>
      <c r="C249" s="2"/>
      <c r="D249" s="26" t="s">
        <v>727</v>
      </c>
      <c r="E249" s="77" t="s">
        <v>726</v>
      </c>
      <c r="F249" s="71" t="s">
        <v>959</v>
      </c>
      <c r="G249" s="71" t="s">
        <v>1358</v>
      </c>
      <c r="H249" s="15" t="s">
        <v>1176</v>
      </c>
    </row>
    <row r="250" spans="1:9" ht="30" customHeight="1" x14ac:dyDescent="0.45">
      <c r="A250" s="6"/>
      <c r="B250" s="6"/>
      <c r="C250" s="6"/>
      <c r="D250" s="45" t="s">
        <v>1043</v>
      </c>
      <c r="E250" s="77" t="s">
        <v>1044</v>
      </c>
      <c r="F250" s="71" t="s">
        <v>1062</v>
      </c>
      <c r="G250" s="71" t="s">
        <v>1410</v>
      </c>
      <c r="H250" s="38" t="s">
        <v>1177</v>
      </c>
    </row>
    <row r="251" spans="1:9" ht="30" customHeight="1" x14ac:dyDescent="0.45">
      <c r="A251" s="2"/>
      <c r="B251" s="2"/>
      <c r="C251" s="2"/>
      <c r="D251" s="1" t="s">
        <v>84</v>
      </c>
      <c r="E251" s="77" t="s">
        <v>1045</v>
      </c>
      <c r="F251" s="71" t="s">
        <v>960</v>
      </c>
      <c r="G251" s="71" t="s">
        <v>1411</v>
      </c>
      <c r="H251" s="15" t="s">
        <v>1178</v>
      </c>
    </row>
    <row r="252" spans="1:9" ht="30" customHeight="1" x14ac:dyDescent="0.45">
      <c r="A252" s="2"/>
      <c r="B252" s="2"/>
      <c r="C252" s="2"/>
      <c r="D252" s="1" t="s">
        <v>85</v>
      </c>
      <c r="E252" s="77" t="s">
        <v>1238</v>
      </c>
      <c r="F252" s="71" t="s">
        <v>961</v>
      </c>
      <c r="G252" s="71" t="s">
        <v>1412</v>
      </c>
      <c r="H252" s="15" t="s">
        <v>1179</v>
      </c>
    </row>
    <row r="253" spans="1:9" ht="30" customHeight="1" x14ac:dyDescent="0.45">
      <c r="A253" s="2"/>
      <c r="B253" s="2"/>
      <c r="C253" s="2"/>
      <c r="D253" s="26" t="s">
        <v>1042</v>
      </c>
      <c r="E253" s="77" t="s">
        <v>1239</v>
      </c>
      <c r="F253" s="71" t="s">
        <v>962</v>
      </c>
      <c r="G253" s="71" t="s">
        <v>1413</v>
      </c>
      <c r="H253" s="15" t="s">
        <v>1182</v>
      </c>
    </row>
    <row r="254" spans="1:9" ht="30" customHeight="1" x14ac:dyDescent="0.45">
      <c r="A254" s="2"/>
      <c r="B254" s="2"/>
      <c r="C254" s="2"/>
      <c r="D254" s="1" t="s">
        <v>486</v>
      </c>
      <c r="E254" s="77" t="s">
        <v>1240</v>
      </c>
      <c r="F254" s="71" t="s">
        <v>963</v>
      </c>
      <c r="G254" s="71" t="s">
        <v>1414</v>
      </c>
      <c r="H254" s="15" t="s">
        <v>1183</v>
      </c>
    </row>
    <row r="255" spans="1:9" ht="30" customHeight="1" x14ac:dyDescent="0.45">
      <c r="A255" s="2"/>
      <c r="B255" s="2"/>
      <c r="C255" s="2"/>
      <c r="D255" s="1" t="s">
        <v>86</v>
      </c>
      <c r="E255" s="77" t="s">
        <v>1241</v>
      </c>
      <c r="F255" s="71" t="s">
        <v>1415</v>
      </c>
      <c r="G255" s="71" t="s">
        <v>1416</v>
      </c>
      <c r="H255" s="15" t="s">
        <v>1180</v>
      </c>
    </row>
    <row r="256" spans="1:9" ht="30" customHeight="1" x14ac:dyDescent="0.45">
      <c r="A256" s="2"/>
      <c r="B256" s="2"/>
      <c r="C256" s="2"/>
      <c r="D256" s="26" t="s">
        <v>332</v>
      </c>
      <c r="E256" s="77" t="s">
        <v>1242</v>
      </c>
      <c r="F256" s="71" t="s">
        <v>1037</v>
      </c>
      <c r="G256" s="71" t="s">
        <v>1417</v>
      </c>
      <c r="H256" s="15" t="s">
        <v>1181</v>
      </c>
    </row>
    <row r="257" spans="1:9" ht="30" customHeight="1" x14ac:dyDescent="0.45">
      <c r="A257" s="2"/>
      <c r="B257" s="2"/>
      <c r="C257" s="384" t="s">
        <v>333</v>
      </c>
      <c r="D257" s="384"/>
      <c r="E257" s="72"/>
      <c r="F257" s="72"/>
      <c r="G257" s="72"/>
    </row>
    <row r="258" spans="1:9" ht="30" customHeight="1" x14ac:dyDescent="0.45">
      <c r="A258" s="2"/>
      <c r="B258" s="2"/>
      <c r="C258" s="2"/>
      <c r="D258" s="1" t="s">
        <v>87</v>
      </c>
      <c r="E258" s="77" t="s">
        <v>469</v>
      </c>
      <c r="F258" s="71" t="s">
        <v>1418</v>
      </c>
      <c r="G258" s="71" t="s">
        <v>1358</v>
      </c>
      <c r="H258" s="15" t="s">
        <v>479</v>
      </c>
    </row>
    <row r="259" spans="1:9" ht="30" customHeight="1" x14ac:dyDescent="0.45">
      <c r="A259" s="2"/>
      <c r="B259" s="2"/>
      <c r="C259" s="2"/>
      <c r="D259" s="1" t="s">
        <v>88</v>
      </c>
      <c r="E259" s="77" t="s">
        <v>470</v>
      </c>
      <c r="F259" s="71" t="s">
        <v>1419</v>
      </c>
      <c r="G259" s="71" t="s">
        <v>1420</v>
      </c>
      <c r="H259" s="15" t="s">
        <v>480</v>
      </c>
    </row>
    <row r="260" spans="1:9" ht="30" customHeight="1" x14ac:dyDescent="0.45">
      <c r="A260" s="2"/>
      <c r="B260" s="2"/>
      <c r="C260" s="2"/>
      <c r="D260" s="26" t="s">
        <v>1004</v>
      </c>
      <c r="E260" s="77" t="s">
        <v>471</v>
      </c>
      <c r="F260" s="71" t="s">
        <v>1422</v>
      </c>
      <c r="G260" s="71" t="s">
        <v>1421</v>
      </c>
      <c r="H260" s="15" t="s">
        <v>1184</v>
      </c>
    </row>
    <row r="261" spans="1:9" ht="30" customHeight="1" x14ac:dyDescent="0.45">
      <c r="A261" s="2"/>
      <c r="B261" s="2"/>
      <c r="C261" s="2"/>
      <c r="D261" s="1" t="s">
        <v>89</v>
      </c>
      <c r="E261" s="77" t="s">
        <v>472</v>
      </c>
      <c r="F261" s="71" t="s">
        <v>1429</v>
      </c>
      <c r="G261" s="71" t="s">
        <v>1430</v>
      </c>
      <c r="H261" s="15" t="s">
        <v>473</v>
      </c>
    </row>
    <row r="262" spans="1:9" ht="30" customHeight="1" x14ac:dyDescent="0.45">
      <c r="A262" s="2"/>
      <c r="B262" s="2"/>
      <c r="C262" s="378" t="s">
        <v>1431</v>
      </c>
      <c r="D262" s="378"/>
      <c r="E262" s="72"/>
      <c r="F262" s="72"/>
      <c r="G262" s="72"/>
    </row>
    <row r="263" spans="1:9" ht="30" customHeight="1" x14ac:dyDescent="0.45">
      <c r="A263" s="2"/>
      <c r="B263" s="2"/>
      <c r="C263" s="6"/>
      <c r="D263" s="105" t="s">
        <v>1432</v>
      </c>
      <c r="E263" s="108" t="s">
        <v>1757</v>
      </c>
      <c r="F263" s="71" t="s">
        <v>1441</v>
      </c>
      <c r="G263" s="71" t="s">
        <v>1455</v>
      </c>
      <c r="H263" s="15" t="s">
        <v>1185</v>
      </c>
    </row>
    <row r="264" spans="1:9" ht="30" customHeight="1" x14ac:dyDescent="0.45">
      <c r="A264" s="2"/>
      <c r="B264" s="2"/>
      <c r="C264" s="6"/>
      <c r="D264" s="105" t="s">
        <v>1433</v>
      </c>
      <c r="E264" s="108" t="s">
        <v>1758</v>
      </c>
      <c r="F264" s="71" t="s">
        <v>1440</v>
      </c>
      <c r="G264" s="71" t="s">
        <v>1456</v>
      </c>
      <c r="H264" s="15" t="s">
        <v>1186</v>
      </c>
    </row>
    <row r="265" spans="1:9" ht="30" customHeight="1" x14ac:dyDescent="0.45">
      <c r="A265" s="2"/>
      <c r="B265" s="2"/>
      <c r="C265" s="6"/>
      <c r="D265" s="105" t="s">
        <v>1434</v>
      </c>
      <c r="E265" s="108" t="s">
        <v>1759</v>
      </c>
      <c r="F265" s="71" t="s">
        <v>1442</v>
      </c>
      <c r="G265" s="71" t="s">
        <v>1457</v>
      </c>
      <c r="H265" s="15" t="s">
        <v>1187</v>
      </c>
    </row>
    <row r="266" spans="1:9" ht="30" customHeight="1" x14ac:dyDescent="0.45">
      <c r="A266" s="2"/>
      <c r="B266" s="2"/>
      <c r="C266" s="6"/>
      <c r="D266" s="105" t="s">
        <v>1435</v>
      </c>
      <c r="E266" s="108" t="s">
        <v>1760</v>
      </c>
      <c r="F266" s="71" t="s">
        <v>1444</v>
      </c>
      <c r="G266" s="71" t="s">
        <v>1458</v>
      </c>
      <c r="H266" s="15" t="s">
        <v>478</v>
      </c>
    </row>
    <row r="267" spans="1:9" s="35" customFormat="1" ht="30" customHeight="1" x14ac:dyDescent="0.45">
      <c r="A267" s="37"/>
      <c r="B267" s="37"/>
      <c r="C267" s="378" t="s">
        <v>1459</v>
      </c>
      <c r="D267" s="378"/>
      <c r="E267" s="77" t="s">
        <v>1461</v>
      </c>
      <c r="F267" s="71" t="s">
        <v>749</v>
      </c>
      <c r="G267" s="71" t="s">
        <v>1463</v>
      </c>
      <c r="H267" s="38" t="s">
        <v>755</v>
      </c>
      <c r="I267" s="39"/>
    </row>
    <row r="268" spans="1:9" ht="30" customHeight="1" x14ac:dyDescent="0.45">
      <c r="A268" s="2"/>
      <c r="B268" s="2"/>
      <c r="C268" s="378" t="s">
        <v>1462</v>
      </c>
      <c r="D268" s="378"/>
      <c r="E268" s="77" t="s">
        <v>496</v>
      </c>
      <c r="F268" s="71" t="s">
        <v>750</v>
      </c>
      <c r="G268" s="71" t="s">
        <v>1464</v>
      </c>
      <c r="H268" s="15" t="s">
        <v>1460</v>
      </c>
    </row>
    <row r="269" spans="1:9" ht="30" customHeight="1" x14ac:dyDescent="0.45">
      <c r="A269" s="2"/>
      <c r="B269" s="2"/>
      <c r="C269" s="379" t="s">
        <v>90</v>
      </c>
      <c r="D269" s="379"/>
      <c r="E269" s="77" t="s">
        <v>497</v>
      </c>
      <c r="F269" s="71" t="s">
        <v>751</v>
      </c>
      <c r="G269" s="71" t="s">
        <v>1469</v>
      </c>
      <c r="H269" s="15" t="s">
        <v>498</v>
      </c>
    </row>
    <row r="270" spans="1:9" ht="30" customHeight="1" x14ac:dyDescent="0.45">
      <c r="A270" s="2"/>
      <c r="B270" s="2"/>
      <c r="C270" s="379" t="s">
        <v>334</v>
      </c>
      <c r="D270" s="379"/>
      <c r="E270" s="72"/>
      <c r="F270" s="72"/>
      <c r="G270" s="72"/>
    </row>
    <row r="271" spans="1:9" ht="30" customHeight="1" x14ac:dyDescent="0.45">
      <c r="A271" s="2"/>
      <c r="B271" s="2"/>
      <c r="C271" s="3"/>
      <c r="D271" s="3" t="s">
        <v>335</v>
      </c>
      <c r="E271" s="72"/>
      <c r="F271" s="72"/>
      <c r="G271" s="72"/>
    </row>
    <row r="272" spans="1:9" ht="30" customHeight="1" x14ac:dyDescent="0.45">
      <c r="A272" s="6"/>
      <c r="B272" s="6"/>
      <c r="C272" s="6"/>
      <c r="D272" s="10" t="s">
        <v>1046</v>
      </c>
      <c r="E272" s="91" t="s">
        <v>1047</v>
      </c>
      <c r="F272" s="371" t="s">
        <v>1583</v>
      </c>
      <c r="G272" s="71" t="s">
        <v>1044</v>
      </c>
      <c r="H272" s="38" t="s">
        <v>1188</v>
      </c>
    </row>
    <row r="273" spans="1:9" ht="30" customHeight="1" x14ac:dyDescent="0.45">
      <c r="A273" s="2"/>
      <c r="B273" s="2"/>
      <c r="C273" s="2"/>
      <c r="D273" s="10" t="s">
        <v>91</v>
      </c>
      <c r="E273" s="91" t="s">
        <v>481</v>
      </c>
      <c r="F273" s="371"/>
      <c r="G273" s="71" t="s">
        <v>1045</v>
      </c>
      <c r="H273" s="15" t="s">
        <v>1189</v>
      </c>
    </row>
    <row r="274" spans="1:9" ht="30" customHeight="1" x14ac:dyDescent="0.45">
      <c r="A274" s="2"/>
      <c r="B274" s="2"/>
      <c r="C274" s="2"/>
      <c r="D274" s="31" t="s">
        <v>92</v>
      </c>
      <c r="E274" s="91" t="s">
        <v>879</v>
      </c>
      <c r="F274" s="371"/>
      <c r="G274" s="71" t="s">
        <v>1238</v>
      </c>
      <c r="H274" s="38" t="s">
        <v>1190</v>
      </c>
    </row>
    <row r="275" spans="1:9" ht="30" customHeight="1" x14ac:dyDescent="0.45">
      <c r="A275" s="2"/>
      <c r="B275" s="2"/>
      <c r="C275" s="2"/>
      <c r="D275" s="31" t="s">
        <v>1048</v>
      </c>
      <c r="E275" s="91" t="s">
        <v>485</v>
      </c>
      <c r="F275" s="371"/>
      <c r="G275" s="71" t="s">
        <v>1239</v>
      </c>
      <c r="H275" s="15" t="s">
        <v>1191</v>
      </c>
    </row>
    <row r="276" spans="1:9" ht="30" customHeight="1" x14ac:dyDescent="0.45">
      <c r="A276" s="2"/>
      <c r="B276" s="2"/>
      <c r="C276" s="2"/>
      <c r="D276" s="10" t="s">
        <v>93</v>
      </c>
      <c r="E276" s="91" t="s">
        <v>482</v>
      </c>
      <c r="F276" s="371"/>
      <c r="G276" s="71" t="s">
        <v>1240</v>
      </c>
      <c r="H276" s="15" t="s">
        <v>1192</v>
      </c>
    </row>
    <row r="277" spans="1:9" ht="30" customHeight="1" x14ac:dyDescent="0.45">
      <c r="A277" s="2"/>
      <c r="B277" s="2"/>
      <c r="C277" s="2"/>
      <c r="D277" s="10" t="s">
        <v>94</v>
      </c>
      <c r="E277" s="91" t="s">
        <v>483</v>
      </c>
      <c r="F277" s="371"/>
      <c r="G277" s="71" t="s">
        <v>1241</v>
      </c>
      <c r="H277" s="15" t="s">
        <v>1193</v>
      </c>
    </row>
    <row r="278" spans="1:9" ht="30" customHeight="1" x14ac:dyDescent="0.45">
      <c r="A278" s="2"/>
      <c r="B278" s="2"/>
      <c r="C278" s="2"/>
      <c r="D278" s="10" t="s">
        <v>95</v>
      </c>
      <c r="E278" s="91" t="s">
        <v>484</v>
      </c>
      <c r="F278" s="371"/>
      <c r="G278" s="71" t="s">
        <v>1242</v>
      </c>
      <c r="H278" s="15" t="s">
        <v>1194</v>
      </c>
    </row>
    <row r="279" spans="1:9" ht="30" customHeight="1" x14ac:dyDescent="0.45">
      <c r="A279" s="2"/>
      <c r="B279" s="2"/>
      <c r="C279" s="2"/>
      <c r="D279" s="9" t="s">
        <v>336</v>
      </c>
      <c r="E279" s="72"/>
      <c r="F279" s="72"/>
      <c r="G279" s="72"/>
    </row>
    <row r="280" spans="1:9" ht="30" customHeight="1" x14ac:dyDescent="0.45">
      <c r="A280" s="2"/>
      <c r="B280" s="2"/>
      <c r="C280" s="2"/>
      <c r="D280" s="10" t="s">
        <v>96</v>
      </c>
      <c r="E280" s="91" t="s">
        <v>487</v>
      </c>
      <c r="F280" s="371" t="s">
        <v>1584</v>
      </c>
      <c r="G280" s="71" t="s">
        <v>470</v>
      </c>
      <c r="H280" s="15" t="s">
        <v>492</v>
      </c>
    </row>
    <row r="281" spans="1:9" ht="30" customHeight="1" x14ac:dyDescent="0.45">
      <c r="A281" s="2"/>
      <c r="B281" s="2"/>
      <c r="C281" s="2"/>
      <c r="D281" s="10" t="s">
        <v>97</v>
      </c>
      <c r="E281" s="91" t="s">
        <v>488</v>
      </c>
      <c r="F281" s="371"/>
      <c r="G281" s="71" t="s">
        <v>471</v>
      </c>
      <c r="H281" s="15" t="s">
        <v>493</v>
      </c>
    </row>
    <row r="282" spans="1:9" ht="30" customHeight="1" x14ac:dyDescent="0.45">
      <c r="A282" s="2"/>
      <c r="B282" s="2"/>
      <c r="C282" s="2"/>
      <c r="D282" s="10" t="s">
        <v>98</v>
      </c>
      <c r="E282" s="91" t="s">
        <v>489</v>
      </c>
      <c r="F282" s="71" t="s">
        <v>1584</v>
      </c>
      <c r="G282" s="71" t="s">
        <v>472</v>
      </c>
      <c r="H282" s="15" t="s">
        <v>494</v>
      </c>
    </row>
    <row r="283" spans="1:9" ht="30" customHeight="1" x14ac:dyDescent="0.45">
      <c r="A283" s="2"/>
      <c r="B283" s="2"/>
      <c r="C283" s="2"/>
      <c r="D283" s="105" t="s">
        <v>1446</v>
      </c>
      <c r="E283" s="72"/>
      <c r="F283" s="72"/>
      <c r="G283" s="72"/>
    </row>
    <row r="284" spans="1:9" ht="30" customHeight="1" x14ac:dyDescent="0.45">
      <c r="A284" s="2"/>
      <c r="B284" s="2"/>
      <c r="C284" s="2"/>
      <c r="D284" s="31" t="s">
        <v>1447</v>
      </c>
      <c r="E284" s="91" t="s">
        <v>1451</v>
      </c>
      <c r="F284" s="371" t="s">
        <v>1585</v>
      </c>
      <c r="G284" s="71" t="s">
        <v>474</v>
      </c>
      <c r="H284" s="15" t="s">
        <v>1195</v>
      </c>
    </row>
    <row r="285" spans="1:9" ht="30" customHeight="1" x14ac:dyDescent="0.45">
      <c r="A285" s="2"/>
      <c r="B285" s="2"/>
      <c r="C285" s="2"/>
      <c r="D285" s="31" t="s">
        <v>1448</v>
      </c>
      <c r="E285" s="91" t="s">
        <v>1452</v>
      </c>
      <c r="F285" s="371"/>
      <c r="G285" s="71" t="s">
        <v>475</v>
      </c>
      <c r="H285" s="15" t="s">
        <v>1196</v>
      </c>
    </row>
    <row r="286" spans="1:9" ht="30" customHeight="1" x14ac:dyDescent="0.45">
      <c r="A286" s="2"/>
      <c r="B286" s="2"/>
      <c r="C286" s="2"/>
      <c r="D286" s="31" t="s">
        <v>1449</v>
      </c>
      <c r="E286" s="91" t="s">
        <v>1453</v>
      </c>
      <c r="F286" s="371"/>
      <c r="G286" s="71" t="s">
        <v>476</v>
      </c>
      <c r="H286" s="15" t="s">
        <v>1197</v>
      </c>
    </row>
    <row r="287" spans="1:9" ht="30" customHeight="1" x14ac:dyDescent="0.45">
      <c r="A287" s="2"/>
      <c r="B287" s="2"/>
      <c r="C287" s="2"/>
      <c r="D287" s="31" t="s">
        <v>1450</v>
      </c>
      <c r="E287" s="91" t="s">
        <v>1454</v>
      </c>
      <c r="F287" s="371"/>
      <c r="G287" s="71" t="s">
        <v>477</v>
      </c>
      <c r="H287" s="15" t="s">
        <v>495</v>
      </c>
    </row>
    <row r="288" spans="1:9" s="35" customFormat="1" ht="30" customHeight="1" x14ac:dyDescent="0.45">
      <c r="A288" s="37"/>
      <c r="B288" s="37"/>
      <c r="C288" s="37"/>
      <c r="D288" s="105" t="s">
        <v>1465</v>
      </c>
      <c r="E288" s="91" t="s">
        <v>1466</v>
      </c>
      <c r="F288" s="71" t="s">
        <v>1586</v>
      </c>
      <c r="G288" s="71" t="s">
        <v>1461</v>
      </c>
      <c r="H288" s="17" t="s">
        <v>1509</v>
      </c>
      <c r="I288" s="39"/>
    </row>
    <row r="289" spans="1:9" ht="30" customHeight="1" x14ac:dyDescent="0.45">
      <c r="A289" s="2"/>
      <c r="B289" s="2"/>
      <c r="C289" s="2"/>
      <c r="D289" s="105" t="s">
        <v>1467</v>
      </c>
      <c r="E289" s="91" t="s">
        <v>490</v>
      </c>
      <c r="F289" s="71" t="s">
        <v>1587</v>
      </c>
      <c r="G289" s="71" t="s">
        <v>496</v>
      </c>
      <c r="H289" s="17" t="s">
        <v>1468</v>
      </c>
    </row>
    <row r="290" spans="1:9" ht="30" customHeight="1" x14ac:dyDescent="0.45">
      <c r="A290" s="2"/>
      <c r="B290" s="2"/>
      <c r="C290" s="2"/>
      <c r="D290" s="1" t="s">
        <v>99</v>
      </c>
      <c r="E290" s="91" t="s">
        <v>491</v>
      </c>
      <c r="F290" s="71" t="s">
        <v>1588</v>
      </c>
      <c r="G290" s="71" t="s">
        <v>497</v>
      </c>
      <c r="H290" s="15" t="s">
        <v>499</v>
      </c>
    </row>
    <row r="291" spans="1:9" ht="30" customHeight="1" x14ac:dyDescent="0.45">
      <c r="A291" s="2"/>
      <c r="B291" s="379" t="s">
        <v>337</v>
      </c>
      <c r="C291" s="379"/>
      <c r="D291" s="379"/>
      <c r="E291" s="72"/>
      <c r="F291" s="72"/>
      <c r="G291" s="72"/>
    </row>
    <row r="292" spans="1:9" ht="30" customHeight="1" x14ac:dyDescent="0.45">
      <c r="A292" s="2"/>
      <c r="B292" s="5"/>
      <c r="C292" s="379" t="s">
        <v>338</v>
      </c>
      <c r="D292" s="379"/>
      <c r="E292" s="77" t="s">
        <v>500</v>
      </c>
      <c r="F292" s="107" t="s">
        <v>1470</v>
      </c>
      <c r="G292" s="74" t="s">
        <v>1358</v>
      </c>
      <c r="H292" s="15" t="s">
        <v>1198</v>
      </c>
    </row>
    <row r="293" spans="1:9" ht="30" customHeight="1" x14ac:dyDescent="0.45">
      <c r="A293" s="2"/>
      <c r="B293" s="379" t="s">
        <v>852</v>
      </c>
      <c r="C293" s="379"/>
      <c r="D293" s="379"/>
      <c r="E293" s="72"/>
      <c r="F293" s="72"/>
      <c r="G293" s="72"/>
    </row>
    <row r="294" spans="1:9" ht="30" customHeight="1" x14ac:dyDescent="0.45">
      <c r="A294" s="2"/>
      <c r="B294" s="25"/>
      <c r="C294" s="378" t="s">
        <v>880</v>
      </c>
      <c r="D294" s="378"/>
      <c r="E294" s="72"/>
      <c r="F294" s="72"/>
      <c r="G294" s="72"/>
    </row>
    <row r="295" spans="1:9" ht="30" customHeight="1" x14ac:dyDescent="0.45">
      <c r="A295" s="2"/>
      <c r="B295" s="25"/>
      <c r="C295" s="26"/>
      <c r="D295" s="26" t="s">
        <v>1050</v>
      </c>
      <c r="E295" s="71" t="s">
        <v>881</v>
      </c>
      <c r="F295" s="71" t="s">
        <v>1471</v>
      </c>
      <c r="G295" s="71" t="s">
        <v>1358</v>
      </c>
      <c r="H295" s="15" t="s">
        <v>1199</v>
      </c>
    </row>
    <row r="296" spans="1:9" ht="30" customHeight="1" x14ac:dyDescent="0.45">
      <c r="A296" s="2"/>
      <c r="B296" s="25"/>
      <c r="C296" s="26"/>
      <c r="D296" s="26" t="s">
        <v>882</v>
      </c>
      <c r="E296" s="71" t="s">
        <v>883</v>
      </c>
      <c r="F296" s="71" t="s">
        <v>1472</v>
      </c>
      <c r="G296" s="71" t="s">
        <v>1358</v>
      </c>
      <c r="H296" s="15" t="s">
        <v>1200</v>
      </c>
    </row>
    <row r="297" spans="1:9" ht="30" customHeight="1" x14ac:dyDescent="0.45">
      <c r="A297" s="2"/>
      <c r="B297" s="6"/>
      <c r="C297" s="378" t="s">
        <v>884</v>
      </c>
      <c r="D297" s="378"/>
      <c r="E297" s="72"/>
      <c r="F297" s="72"/>
      <c r="G297" s="72"/>
    </row>
    <row r="298" spans="1:9" ht="30" customHeight="1" x14ac:dyDescent="0.45">
      <c r="A298" s="2"/>
      <c r="B298" s="6"/>
      <c r="C298" s="22"/>
      <c r="D298" s="22" t="s">
        <v>1049</v>
      </c>
      <c r="E298" s="71" t="s">
        <v>887</v>
      </c>
      <c r="F298" s="371" t="s">
        <v>1472</v>
      </c>
      <c r="G298" s="371" t="s">
        <v>1358</v>
      </c>
      <c r="H298" s="15" t="s">
        <v>1201</v>
      </c>
    </row>
    <row r="299" spans="1:9" ht="30" customHeight="1" x14ac:dyDescent="0.45">
      <c r="A299" s="2"/>
      <c r="B299" s="6"/>
      <c r="C299" s="22"/>
      <c r="D299" s="22" t="s">
        <v>885</v>
      </c>
      <c r="E299" s="71" t="s">
        <v>888</v>
      </c>
      <c r="F299" s="371"/>
      <c r="G299" s="371"/>
      <c r="H299" s="15" t="s">
        <v>886</v>
      </c>
    </row>
    <row r="300" spans="1:9" ht="30" customHeight="1" x14ac:dyDescent="0.45">
      <c r="A300" s="2"/>
      <c r="B300" s="6"/>
      <c r="C300" s="380" t="s">
        <v>1096</v>
      </c>
      <c r="D300" s="380"/>
      <c r="E300" s="71" t="s">
        <v>889</v>
      </c>
      <c r="F300" s="371"/>
      <c r="G300" s="371"/>
      <c r="H300" s="15" t="s">
        <v>890</v>
      </c>
    </row>
    <row r="301" spans="1:9" ht="30" customHeight="1" x14ac:dyDescent="0.45">
      <c r="A301" s="2"/>
      <c r="B301" s="6"/>
      <c r="C301" s="380" t="s">
        <v>1097</v>
      </c>
      <c r="D301" s="380"/>
      <c r="E301" s="72"/>
      <c r="F301" s="72"/>
      <c r="G301" s="72"/>
    </row>
    <row r="302" spans="1:9" ht="30" customHeight="1" x14ac:dyDescent="0.45">
      <c r="A302" s="2"/>
      <c r="B302" s="6"/>
      <c r="C302" s="26"/>
      <c r="D302" s="26" t="s">
        <v>1473</v>
      </c>
      <c r="E302" s="71" t="s">
        <v>1259</v>
      </c>
      <c r="F302" s="106" t="s">
        <v>1358</v>
      </c>
      <c r="G302" s="106" t="s">
        <v>1358</v>
      </c>
      <c r="H302" s="15" t="s">
        <v>1202</v>
      </c>
    </row>
    <row r="303" spans="1:9" s="35" customFormat="1" ht="30" customHeight="1" x14ac:dyDescent="0.45">
      <c r="A303" s="37"/>
      <c r="B303" s="6"/>
      <c r="C303" s="59"/>
      <c r="D303" s="59" t="s">
        <v>1474</v>
      </c>
      <c r="E303" s="71" t="s">
        <v>1475</v>
      </c>
      <c r="F303" s="71" t="s">
        <v>1476</v>
      </c>
      <c r="G303" s="71" t="s">
        <v>1358</v>
      </c>
      <c r="H303" s="38"/>
      <c r="I303" s="39"/>
    </row>
    <row r="304" spans="1:9" ht="30" customHeight="1" x14ac:dyDescent="0.45">
      <c r="A304" s="2"/>
      <c r="B304" s="6"/>
      <c r="C304" s="26"/>
      <c r="D304" s="26" t="s">
        <v>891</v>
      </c>
      <c r="E304" s="71" t="s">
        <v>1260</v>
      </c>
      <c r="F304" s="106" t="s">
        <v>1358</v>
      </c>
      <c r="G304" s="106" t="s">
        <v>1358</v>
      </c>
      <c r="H304" s="15" t="s">
        <v>1203</v>
      </c>
    </row>
    <row r="305" spans="1:9" ht="30" customHeight="1" x14ac:dyDescent="0.45">
      <c r="A305" s="2"/>
      <c r="B305" s="6"/>
      <c r="C305" s="379" t="s">
        <v>100</v>
      </c>
      <c r="D305" s="379"/>
      <c r="E305" s="74" t="s">
        <v>501</v>
      </c>
      <c r="F305" s="106" t="s">
        <v>1358</v>
      </c>
      <c r="G305" s="106" t="s">
        <v>1358</v>
      </c>
      <c r="H305" s="15" t="s">
        <v>892</v>
      </c>
    </row>
    <row r="306" spans="1:9" ht="30" customHeight="1" x14ac:dyDescent="0.45">
      <c r="A306" s="6"/>
      <c r="B306" s="378" t="s">
        <v>339</v>
      </c>
      <c r="C306" s="378"/>
      <c r="D306" s="378"/>
      <c r="E306" s="72"/>
      <c r="F306" s="72"/>
      <c r="G306" s="72"/>
    </row>
    <row r="307" spans="1:9" ht="30" customHeight="1" x14ac:dyDescent="0.45">
      <c r="A307" s="6"/>
      <c r="B307" s="6"/>
      <c r="C307" s="378" t="s">
        <v>101</v>
      </c>
      <c r="D307" s="378"/>
      <c r="E307" s="79" t="s">
        <v>1098</v>
      </c>
      <c r="F307" s="79"/>
      <c r="G307" s="79"/>
      <c r="H307" s="38" t="s">
        <v>1099</v>
      </c>
    </row>
    <row r="308" spans="1:9" ht="30" customHeight="1" x14ac:dyDescent="0.45">
      <c r="A308" s="6"/>
      <c r="B308" s="6"/>
      <c r="C308" s="378" t="s">
        <v>1725</v>
      </c>
      <c r="D308" s="378"/>
      <c r="E308" s="103"/>
      <c r="F308" s="103"/>
      <c r="G308" s="103"/>
      <c r="H308" s="38"/>
    </row>
    <row r="309" spans="1:9" s="35" customFormat="1" ht="30" customHeight="1" x14ac:dyDescent="0.45">
      <c r="A309" s="6"/>
      <c r="B309" s="6"/>
      <c r="C309" s="105"/>
      <c r="D309" s="105" t="s">
        <v>1729</v>
      </c>
      <c r="E309" s="79" t="s">
        <v>1732</v>
      </c>
      <c r="F309" s="79" t="s">
        <v>1734</v>
      </c>
      <c r="G309" s="79" t="s">
        <v>1735</v>
      </c>
      <c r="H309" s="38" t="s">
        <v>1100</v>
      </c>
      <c r="I309" s="39"/>
    </row>
    <row r="310" spans="1:9" s="35" customFormat="1" ht="30" customHeight="1" x14ac:dyDescent="0.45">
      <c r="A310" s="6"/>
      <c r="B310" s="6"/>
      <c r="C310" s="105"/>
      <c r="D310" s="105" t="s">
        <v>1730</v>
      </c>
      <c r="E310" s="79" t="s">
        <v>1731</v>
      </c>
      <c r="F310" s="79" t="s">
        <v>1733</v>
      </c>
      <c r="G310" s="79" t="s">
        <v>1736</v>
      </c>
      <c r="H310" s="38" t="s">
        <v>1747</v>
      </c>
      <c r="I310" s="39"/>
    </row>
    <row r="311" spans="1:9" ht="30" customHeight="1" x14ac:dyDescent="0.45">
      <c r="A311" s="6"/>
      <c r="B311" s="6"/>
      <c r="C311" s="378" t="s">
        <v>1726</v>
      </c>
      <c r="D311" s="378"/>
      <c r="E311" s="79"/>
      <c r="F311" s="79"/>
      <c r="G311" s="79"/>
      <c r="H311" s="38"/>
    </row>
    <row r="312" spans="1:9" s="35" customFormat="1" ht="30" customHeight="1" x14ac:dyDescent="0.45">
      <c r="A312" s="6"/>
      <c r="B312" s="6"/>
      <c r="C312" s="105"/>
      <c r="D312" s="105" t="s">
        <v>1739</v>
      </c>
      <c r="E312" s="79" t="s">
        <v>1737</v>
      </c>
      <c r="F312" s="402" t="s">
        <v>448</v>
      </c>
      <c r="G312" s="79" t="s">
        <v>1732</v>
      </c>
      <c r="H312" s="38" t="s">
        <v>1101</v>
      </c>
      <c r="I312" s="39"/>
    </row>
    <row r="313" spans="1:9" s="35" customFormat="1" ht="30" customHeight="1" x14ac:dyDescent="0.45">
      <c r="A313" s="6"/>
      <c r="B313" s="6"/>
      <c r="C313" s="105"/>
      <c r="D313" s="105" t="s">
        <v>1740</v>
      </c>
      <c r="E313" s="79" t="s">
        <v>1738</v>
      </c>
      <c r="F313" s="402"/>
      <c r="G313" s="79" t="s">
        <v>1731</v>
      </c>
      <c r="H313" s="38" t="s">
        <v>1748</v>
      </c>
      <c r="I313" s="39"/>
    </row>
    <row r="314" spans="1:9" s="35" customFormat="1" ht="30" customHeight="1" x14ac:dyDescent="0.45">
      <c r="A314" s="367"/>
      <c r="B314" s="367"/>
      <c r="C314" s="367"/>
      <c r="D314" s="125" t="s">
        <v>1866</v>
      </c>
      <c r="E314" s="122" t="s">
        <v>1867</v>
      </c>
      <c r="F314" s="122"/>
      <c r="G314" s="122"/>
      <c r="H314" s="38"/>
      <c r="I314" s="39"/>
    </row>
    <row r="315" spans="1:9" ht="30" customHeight="1" x14ac:dyDescent="0.45">
      <c r="A315" s="6"/>
      <c r="B315" s="6"/>
      <c r="C315" s="378" t="s">
        <v>1727</v>
      </c>
      <c r="D315" s="378"/>
      <c r="E315" s="79"/>
      <c r="F315" s="79"/>
      <c r="G315" s="79"/>
      <c r="H315" s="38"/>
    </row>
    <row r="316" spans="1:9" s="35" customFormat="1" ht="30" customHeight="1" x14ac:dyDescent="0.45">
      <c r="A316" s="6"/>
      <c r="B316" s="6"/>
      <c r="C316" s="105"/>
      <c r="D316" s="105" t="s">
        <v>1741</v>
      </c>
      <c r="E316" s="79" t="s">
        <v>1735</v>
      </c>
      <c r="F316" s="79" t="s">
        <v>1732</v>
      </c>
      <c r="G316" s="402" t="s">
        <v>1728</v>
      </c>
      <c r="H316" s="38" t="s">
        <v>1102</v>
      </c>
      <c r="I316" s="39"/>
    </row>
    <row r="317" spans="1:9" s="35" customFormat="1" ht="30" customHeight="1" x14ac:dyDescent="0.45">
      <c r="A317" s="6"/>
      <c r="B317" s="6"/>
      <c r="C317" s="105"/>
      <c r="D317" s="105" t="s">
        <v>1742</v>
      </c>
      <c r="E317" s="79" t="s">
        <v>1736</v>
      </c>
      <c r="F317" s="79" t="s">
        <v>1731</v>
      </c>
      <c r="G317" s="402"/>
      <c r="H317" s="38" t="s">
        <v>1749</v>
      </c>
      <c r="I317" s="39"/>
    </row>
    <row r="318" spans="1:9" ht="30" customHeight="1" x14ac:dyDescent="0.45">
      <c r="A318" s="6"/>
      <c r="B318" s="6"/>
      <c r="C318" s="378" t="s">
        <v>102</v>
      </c>
      <c r="D318" s="378"/>
      <c r="E318" s="79"/>
      <c r="F318" s="79"/>
      <c r="G318" s="79"/>
      <c r="H318" s="38"/>
    </row>
    <row r="319" spans="1:9" s="35" customFormat="1" ht="30" customHeight="1" x14ac:dyDescent="0.45">
      <c r="A319" s="6"/>
      <c r="B319" s="6"/>
      <c r="C319" s="105"/>
      <c r="D319" s="105" t="s">
        <v>1745</v>
      </c>
      <c r="E319" s="79" t="s">
        <v>1743</v>
      </c>
      <c r="F319" s="79"/>
      <c r="G319" s="79"/>
      <c r="H319" s="38" t="s">
        <v>1103</v>
      </c>
      <c r="I319" s="39"/>
    </row>
    <row r="320" spans="1:9" s="35" customFormat="1" ht="30" customHeight="1" x14ac:dyDescent="0.45">
      <c r="A320" s="6"/>
      <c r="B320" s="6"/>
      <c r="C320" s="105"/>
      <c r="D320" s="105" t="s">
        <v>1746</v>
      </c>
      <c r="E320" s="79" t="s">
        <v>1744</v>
      </c>
      <c r="F320" s="79"/>
      <c r="G320" s="79"/>
      <c r="H320" s="38" t="s">
        <v>1103</v>
      </c>
      <c r="I320" s="39"/>
    </row>
    <row r="321" spans="1:9" ht="30" customHeight="1" x14ac:dyDescent="0.45">
      <c r="A321" s="6"/>
      <c r="B321" s="378" t="s">
        <v>103</v>
      </c>
      <c r="C321" s="378"/>
      <c r="D321" s="378"/>
      <c r="E321" s="91" t="s">
        <v>1104</v>
      </c>
      <c r="F321" s="71" t="s">
        <v>1479</v>
      </c>
      <c r="G321" s="71" t="s">
        <v>1358</v>
      </c>
      <c r="H321" s="38" t="s">
        <v>1105</v>
      </c>
    </row>
    <row r="322" spans="1:9" ht="30" customHeight="1" x14ac:dyDescent="0.45">
      <c r="A322" s="2"/>
      <c r="B322" s="379" t="s">
        <v>340</v>
      </c>
      <c r="C322" s="379"/>
      <c r="D322" s="379"/>
      <c r="E322" s="72"/>
      <c r="F322" s="72"/>
      <c r="G322" s="72"/>
    </row>
    <row r="323" spans="1:9" ht="30" customHeight="1" x14ac:dyDescent="0.45">
      <c r="A323" s="2"/>
      <c r="B323" s="2"/>
      <c r="C323" s="378" t="s">
        <v>104</v>
      </c>
      <c r="D323" s="378"/>
      <c r="E323" s="91" t="s">
        <v>502</v>
      </c>
      <c r="F323" s="74" t="s">
        <v>1116</v>
      </c>
      <c r="G323" s="74" t="s">
        <v>1116</v>
      </c>
      <c r="H323" s="15" t="s">
        <v>1204</v>
      </c>
    </row>
    <row r="324" spans="1:9" ht="30" customHeight="1" x14ac:dyDescent="0.45">
      <c r="A324" s="2"/>
      <c r="B324" s="2"/>
      <c r="C324" s="378" t="s">
        <v>105</v>
      </c>
      <c r="D324" s="378"/>
      <c r="E324" s="91" t="s">
        <v>503</v>
      </c>
      <c r="F324" s="74" t="s">
        <v>1536</v>
      </c>
      <c r="G324" s="74" t="s">
        <v>1536</v>
      </c>
      <c r="H324" s="15" t="s">
        <v>1205</v>
      </c>
    </row>
    <row r="325" spans="1:9" ht="30" customHeight="1" x14ac:dyDescent="0.45">
      <c r="A325" s="2"/>
      <c r="B325" s="2"/>
      <c r="C325" s="378" t="s">
        <v>341</v>
      </c>
      <c r="D325" s="378"/>
      <c r="E325" s="77" t="s">
        <v>1051</v>
      </c>
      <c r="F325" s="71" t="s">
        <v>1481</v>
      </c>
      <c r="G325" s="71" t="s">
        <v>1481</v>
      </c>
    </row>
    <row r="326" spans="1:9" ht="30" customHeight="1" x14ac:dyDescent="0.45">
      <c r="A326" s="396" t="s">
        <v>342</v>
      </c>
      <c r="B326" s="396"/>
      <c r="C326" s="396"/>
      <c r="D326" s="396"/>
      <c r="E326" s="72"/>
      <c r="F326" s="72"/>
      <c r="G326" s="72"/>
    </row>
    <row r="327" spans="1:9" ht="30" customHeight="1" x14ac:dyDescent="0.45">
      <c r="A327" s="2"/>
      <c r="B327" s="379" t="s">
        <v>106</v>
      </c>
      <c r="C327" s="379"/>
      <c r="D327" s="379"/>
      <c r="E327" s="77" t="s">
        <v>654</v>
      </c>
      <c r="F327" s="74" t="s">
        <v>1498</v>
      </c>
      <c r="G327" s="74" t="s">
        <v>1358</v>
      </c>
      <c r="H327" s="15" t="s">
        <v>893</v>
      </c>
    </row>
    <row r="328" spans="1:9" ht="30" customHeight="1" x14ac:dyDescent="0.45">
      <c r="A328" s="2"/>
      <c r="B328" s="379" t="s">
        <v>1005</v>
      </c>
      <c r="C328" s="379"/>
      <c r="D328" s="379"/>
      <c r="E328" s="77" t="s">
        <v>1052</v>
      </c>
      <c r="F328" s="71" t="s">
        <v>1480</v>
      </c>
      <c r="G328" s="71" t="s">
        <v>1358</v>
      </c>
      <c r="H328" s="38" t="s">
        <v>1106</v>
      </c>
    </row>
    <row r="329" spans="1:9" ht="30" customHeight="1" x14ac:dyDescent="0.45">
      <c r="A329" s="2"/>
      <c r="B329" s="380" t="s">
        <v>343</v>
      </c>
      <c r="C329" s="380"/>
      <c r="D329" s="380"/>
      <c r="E329" s="72"/>
      <c r="F329" s="72"/>
      <c r="G329" s="72"/>
    </row>
    <row r="330" spans="1:9" ht="30" customHeight="1" x14ac:dyDescent="0.45">
      <c r="A330" s="2"/>
      <c r="B330" s="2"/>
      <c r="C330" s="378" t="s">
        <v>1006</v>
      </c>
      <c r="D330" s="378"/>
      <c r="E330" s="72"/>
      <c r="F330" s="72"/>
      <c r="G330" s="72"/>
    </row>
    <row r="331" spans="1:9" ht="30" customHeight="1" x14ac:dyDescent="0.45">
      <c r="A331" s="2"/>
      <c r="B331" s="2"/>
      <c r="C331" s="14"/>
      <c r="D331" s="28" t="s">
        <v>1007</v>
      </c>
      <c r="E331" s="91" t="s">
        <v>504</v>
      </c>
      <c r="F331" s="71" t="s">
        <v>1358</v>
      </c>
      <c r="G331" s="71" t="s">
        <v>1544</v>
      </c>
      <c r="H331" s="15" t="s">
        <v>1206</v>
      </c>
    </row>
    <row r="332" spans="1:9" s="35" customFormat="1" ht="30" customHeight="1" x14ac:dyDescent="0.45">
      <c r="A332" s="37"/>
      <c r="B332" s="37"/>
      <c r="C332" s="36"/>
      <c r="D332" s="36" t="s">
        <v>1008</v>
      </c>
      <c r="E332" s="91" t="s">
        <v>505</v>
      </c>
      <c r="F332" s="74" t="s">
        <v>1358</v>
      </c>
      <c r="G332" s="74" t="s">
        <v>843</v>
      </c>
      <c r="H332" s="38" t="s">
        <v>995</v>
      </c>
      <c r="I332" s="39"/>
    </row>
    <row r="333" spans="1:9" s="35" customFormat="1" ht="30" customHeight="1" x14ac:dyDescent="0.45">
      <c r="A333" s="37"/>
      <c r="B333" s="37"/>
      <c r="C333" s="378" t="s">
        <v>107</v>
      </c>
      <c r="D333" s="378"/>
      <c r="E333" s="91" t="s">
        <v>1304</v>
      </c>
      <c r="F333" s="74" t="s">
        <v>1358</v>
      </c>
      <c r="G333" s="74" t="s">
        <v>1358</v>
      </c>
      <c r="H333" s="38" t="s">
        <v>1107</v>
      </c>
      <c r="I333" s="39"/>
    </row>
    <row r="334" spans="1:9" s="35" customFormat="1" ht="30" customHeight="1" x14ac:dyDescent="0.45">
      <c r="A334" s="37"/>
      <c r="B334" s="37"/>
      <c r="C334" s="378" t="s">
        <v>108</v>
      </c>
      <c r="D334" s="378"/>
      <c r="E334" s="91" t="s">
        <v>1305</v>
      </c>
      <c r="F334" s="74" t="s">
        <v>1358</v>
      </c>
      <c r="G334" s="74" t="s">
        <v>1482</v>
      </c>
      <c r="H334" s="38" t="s">
        <v>1108</v>
      </c>
      <c r="I334" s="39"/>
    </row>
    <row r="335" spans="1:9" s="35" customFormat="1" ht="30" customHeight="1" x14ac:dyDescent="0.45">
      <c r="A335" s="37"/>
      <c r="B335" s="37"/>
      <c r="C335" s="380" t="s">
        <v>1495</v>
      </c>
      <c r="D335" s="380"/>
      <c r="E335" s="91" t="s">
        <v>1496</v>
      </c>
      <c r="F335" s="74" t="s">
        <v>532</v>
      </c>
      <c r="G335" s="74" t="s">
        <v>920</v>
      </c>
      <c r="H335" s="38"/>
      <c r="I335" s="39"/>
    </row>
    <row r="336" spans="1:9" ht="30" customHeight="1" x14ac:dyDescent="0.45">
      <c r="A336" s="2"/>
      <c r="B336" s="2"/>
      <c r="C336" s="379" t="s">
        <v>109</v>
      </c>
      <c r="D336" s="379"/>
      <c r="E336" s="91" t="s">
        <v>1261</v>
      </c>
      <c r="F336" s="71" t="s">
        <v>1358</v>
      </c>
      <c r="G336" s="71" t="s">
        <v>1483</v>
      </c>
      <c r="H336" s="17"/>
      <c r="I336" s="40"/>
    </row>
    <row r="337" spans="1:9" ht="30" customHeight="1" x14ac:dyDescent="0.45">
      <c r="A337" s="2"/>
      <c r="B337" s="6"/>
      <c r="C337" s="378" t="s">
        <v>1510</v>
      </c>
      <c r="D337" s="378"/>
      <c r="E337" s="72"/>
      <c r="F337" s="72"/>
      <c r="G337" s="72"/>
      <c r="H337" s="17"/>
      <c r="I337" s="40"/>
    </row>
    <row r="338" spans="1:9" s="35" customFormat="1" ht="30" customHeight="1" x14ac:dyDescent="0.45">
      <c r="A338" s="37"/>
      <c r="B338" s="6"/>
      <c r="C338" s="105"/>
      <c r="D338" s="105" t="s">
        <v>1265</v>
      </c>
      <c r="E338" s="91" t="s">
        <v>1262</v>
      </c>
      <c r="F338" s="71" t="s">
        <v>1358</v>
      </c>
      <c r="G338" s="371" t="s">
        <v>881</v>
      </c>
      <c r="H338" s="17" t="s">
        <v>1511</v>
      </c>
      <c r="I338" s="40"/>
    </row>
    <row r="339" spans="1:9" s="35" customFormat="1" ht="30" customHeight="1" x14ac:dyDescent="0.45">
      <c r="A339" s="37"/>
      <c r="B339" s="6"/>
      <c r="C339" s="105"/>
      <c r="D339" s="105" t="s">
        <v>1264</v>
      </c>
      <c r="E339" s="91" t="s">
        <v>1263</v>
      </c>
      <c r="F339" s="71" t="s">
        <v>1358</v>
      </c>
      <c r="G339" s="371"/>
      <c r="H339" s="17" t="s">
        <v>1512</v>
      </c>
      <c r="I339" s="40"/>
    </row>
    <row r="340" spans="1:9" s="35" customFormat="1" ht="45" customHeight="1" x14ac:dyDescent="0.45">
      <c r="A340" s="37"/>
      <c r="B340" s="6"/>
      <c r="C340" s="105"/>
      <c r="D340" s="105" t="s">
        <v>1477</v>
      </c>
      <c r="E340" s="91" t="s">
        <v>1472</v>
      </c>
      <c r="F340" s="71" t="s">
        <v>1358</v>
      </c>
      <c r="G340" s="109" t="s">
        <v>1764</v>
      </c>
      <c r="H340" s="17" t="s">
        <v>1513</v>
      </c>
      <c r="I340" s="40"/>
    </row>
    <row r="341" spans="1:9" s="35" customFormat="1" ht="30" customHeight="1" x14ac:dyDescent="0.45">
      <c r="A341" s="37"/>
      <c r="B341" s="6"/>
      <c r="C341" s="105"/>
      <c r="D341" s="105" t="s">
        <v>1478</v>
      </c>
      <c r="E341" s="91" t="s">
        <v>1476</v>
      </c>
      <c r="F341" s="71" t="s">
        <v>1358</v>
      </c>
      <c r="G341" s="108" t="s">
        <v>1475</v>
      </c>
      <c r="H341" s="17" t="s">
        <v>1514</v>
      </c>
      <c r="I341" s="40"/>
    </row>
    <row r="342" spans="1:9" ht="30" customHeight="1" x14ac:dyDescent="0.45">
      <c r="A342" s="2"/>
      <c r="B342" s="380" t="s">
        <v>344</v>
      </c>
      <c r="C342" s="380"/>
      <c r="D342" s="380"/>
      <c r="E342" s="72"/>
      <c r="F342" s="72"/>
      <c r="G342" s="72"/>
      <c r="H342" s="17"/>
    </row>
    <row r="343" spans="1:9" ht="30" customHeight="1" x14ac:dyDescent="0.45">
      <c r="A343" s="2"/>
      <c r="B343" s="6"/>
      <c r="C343" s="378" t="s">
        <v>110</v>
      </c>
      <c r="D343" s="378"/>
      <c r="E343" s="91" t="s">
        <v>509</v>
      </c>
      <c r="F343" s="74" t="s">
        <v>758</v>
      </c>
      <c r="G343" s="74" t="s">
        <v>1358</v>
      </c>
      <c r="H343" s="17" t="s">
        <v>895</v>
      </c>
    </row>
    <row r="344" spans="1:9" ht="30" customHeight="1" x14ac:dyDescent="0.45">
      <c r="A344" s="2"/>
      <c r="B344" s="6"/>
      <c r="C344" s="378" t="s">
        <v>111</v>
      </c>
      <c r="D344" s="378"/>
      <c r="E344" s="91" t="s">
        <v>510</v>
      </c>
      <c r="F344" s="74" t="s">
        <v>1484</v>
      </c>
      <c r="G344" s="74" t="s">
        <v>1358</v>
      </c>
      <c r="H344" s="17" t="s">
        <v>894</v>
      </c>
    </row>
    <row r="345" spans="1:9" ht="30" customHeight="1" x14ac:dyDescent="0.45">
      <c r="A345" s="2"/>
      <c r="B345" s="6"/>
      <c r="C345" s="378" t="s">
        <v>1485</v>
      </c>
      <c r="D345" s="378"/>
      <c r="E345" s="91" t="s">
        <v>511</v>
      </c>
      <c r="F345" s="74" t="s">
        <v>1486</v>
      </c>
      <c r="G345" s="74" t="s">
        <v>1358</v>
      </c>
      <c r="H345" s="17" t="s">
        <v>1515</v>
      </c>
      <c r="I345" s="21"/>
    </row>
    <row r="346" spans="1:9" ht="30" customHeight="1" x14ac:dyDescent="0.45">
      <c r="A346" s="2"/>
      <c r="B346" s="2"/>
      <c r="C346" s="378" t="s">
        <v>112</v>
      </c>
      <c r="D346" s="378"/>
      <c r="E346" s="72"/>
      <c r="F346" s="72"/>
      <c r="G346" s="72"/>
      <c r="H346" s="15" t="s">
        <v>513</v>
      </c>
    </row>
    <row r="347" spans="1:9" s="35" customFormat="1" ht="30" customHeight="1" x14ac:dyDescent="0.45">
      <c r="A347" s="37"/>
      <c r="B347" s="37"/>
      <c r="C347" s="58"/>
      <c r="D347" s="58" t="s">
        <v>1383</v>
      </c>
      <c r="E347" s="74" t="s">
        <v>1387</v>
      </c>
      <c r="F347" s="74" t="s">
        <v>1391</v>
      </c>
      <c r="G347" s="74" t="s">
        <v>1358</v>
      </c>
      <c r="H347" s="38"/>
      <c r="I347" s="39"/>
    </row>
    <row r="348" spans="1:9" s="35" customFormat="1" ht="30" customHeight="1" x14ac:dyDescent="0.45">
      <c r="A348" s="37"/>
      <c r="B348" s="37"/>
      <c r="C348" s="58"/>
      <c r="D348" s="58" t="s">
        <v>1384</v>
      </c>
      <c r="E348" s="74" t="s">
        <v>1388</v>
      </c>
      <c r="F348" s="74" t="s">
        <v>1358</v>
      </c>
      <c r="G348" s="74" t="s">
        <v>428</v>
      </c>
      <c r="H348" s="38"/>
      <c r="I348" s="39"/>
    </row>
    <row r="349" spans="1:9" s="35" customFormat="1" ht="30" customHeight="1" x14ac:dyDescent="0.45">
      <c r="A349" s="37"/>
      <c r="B349" s="37"/>
      <c r="C349" s="58"/>
      <c r="D349" s="58" t="s">
        <v>1385</v>
      </c>
      <c r="E349" s="74" t="s">
        <v>1389</v>
      </c>
      <c r="F349" s="74" t="s">
        <v>1066</v>
      </c>
      <c r="G349" s="74" t="s">
        <v>1487</v>
      </c>
      <c r="H349" s="38"/>
      <c r="I349" s="39"/>
    </row>
    <row r="350" spans="1:9" s="35" customFormat="1" ht="30" customHeight="1" x14ac:dyDescent="0.45">
      <c r="A350" s="37"/>
      <c r="B350" s="37"/>
      <c r="C350" s="58"/>
      <c r="D350" s="60" t="s">
        <v>1386</v>
      </c>
      <c r="E350" s="81" t="s">
        <v>1390</v>
      </c>
      <c r="F350" s="81"/>
      <c r="G350" s="79"/>
      <c r="H350" s="38"/>
      <c r="I350" s="39"/>
    </row>
    <row r="351" spans="1:9" s="7" customFormat="1" ht="30" customHeight="1" x14ac:dyDescent="0.45">
      <c r="A351" s="6"/>
      <c r="B351" s="380" t="s">
        <v>345</v>
      </c>
      <c r="C351" s="380"/>
      <c r="D351" s="380"/>
      <c r="E351" s="72"/>
      <c r="F351" s="72"/>
      <c r="G351" s="72"/>
      <c r="H351" s="17"/>
      <c r="I351" s="21"/>
    </row>
    <row r="352" spans="1:9" ht="30" customHeight="1" x14ac:dyDescent="0.45">
      <c r="A352" s="2"/>
      <c r="B352" s="6"/>
      <c r="C352" s="378" t="s">
        <v>113</v>
      </c>
      <c r="D352" s="378"/>
      <c r="E352" s="77" t="s">
        <v>514</v>
      </c>
      <c r="F352" s="71" t="s">
        <v>1533</v>
      </c>
      <c r="G352" s="74" t="s">
        <v>1533</v>
      </c>
      <c r="H352" s="15" t="s">
        <v>1207</v>
      </c>
    </row>
    <row r="353" spans="1:9" ht="30" customHeight="1" x14ac:dyDescent="0.45">
      <c r="A353" s="2"/>
      <c r="B353" s="6"/>
      <c r="C353" s="378" t="s">
        <v>114</v>
      </c>
      <c r="D353" s="378"/>
      <c r="E353" s="91" t="s">
        <v>515</v>
      </c>
      <c r="F353" s="71" t="s">
        <v>1593</v>
      </c>
      <c r="G353" s="74" t="s">
        <v>1593</v>
      </c>
      <c r="H353" s="15" t="s">
        <v>516</v>
      </c>
    </row>
    <row r="354" spans="1:9" s="7" customFormat="1" ht="30" customHeight="1" x14ac:dyDescent="0.45">
      <c r="A354" s="6"/>
      <c r="B354" s="380" t="s">
        <v>508</v>
      </c>
      <c r="C354" s="380"/>
      <c r="D354" s="380"/>
      <c r="E354" s="77" t="s">
        <v>1489</v>
      </c>
      <c r="F354" s="71" t="s">
        <v>1488</v>
      </c>
      <c r="G354" s="71" t="s">
        <v>1358</v>
      </c>
      <c r="H354" s="17" t="s">
        <v>1516</v>
      </c>
      <c r="I354" s="21"/>
    </row>
    <row r="355" spans="1:9" s="7" customFormat="1" ht="30" customHeight="1" x14ac:dyDescent="0.45">
      <c r="A355" s="6"/>
      <c r="B355" s="6"/>
      <c r="C355" s="59"/>
      <c r="D355" s="14"/>
      <c r="E355" s="72"/>
      <c r="F355" s="72"/>
      <c r="G355" s="72"/>
      <c r="H355" s="17"/>
      <c r="I355" s="21"/>
    </row>
    <row r="356" spans="1:9" s="7" customFormat="1" ht="30" customHeight="1" x14ac:dyDescent="0.45">
      <c r="A356" s="396" t="s">
        <v>346</v>
      </c>
      <c r="B356" s="396"/>
      <c r="C356" s="396"/>
      <c r="D356" s="11"/>
      <c r="E356" s="72"/>
      <c r="F356" s="72"/>
      <c r="G356" s="72"/>
      <c r="H356" s="17"/>
      <c r="I356" s="21"/>
    </row>
    <row r="357" spans="1:9" s="7" customFormat="1" ht="30" customHeight="1" x14ac:dyDescent="0.45">
      <c r="A357" s="8"/>
      <c r="B357" s="396" t="s">
        <v>348</v>
      </c>
      <c r="C357" s="396"/>
      <c r="D357" s="396"/>
      <c r="E357" s="72"/>
      <c r="F357" s="72"/>
      <c r="G357" s="72"/>
      <c r="H357" s="17"/>
      <c r="I357" s="21"/>
    </row>
    <row r="358" spans="1:9" ht="30" customHeight="1" x14ac:dyDescent="0.45">
      <c r="A358" s="2"/>
      <c r="B358" s="2"/>
      <c r="C358" s="379" t="s">
        <v>1277</v>
      </c>
      <c r="D358" s="379"/>
      <c r="E358" s="74" t="s">
        <v>896</v>
      </c>
      <c r="F358" s="74" t="s">
        <v>1490</v>
      </c>
      <c r="G358" s="74" t="s">
        <v>1491</v>
      </c>
      <c r="H358" s="15" t="s">
        <v>1278</v>
      </c>
    </row>
    <row r="359" spans="1:9" s="35" customFormat="1" ht="30" customHeight="1" x14ac:dyDescent="0.45">
      <c r="A359" s="37"/>
      <c r="B359" s="37"/>
      <c r="C359" s="397" t="s">
        <v>1053</v>
      </c>
      <c r="D359" s="397"/>
      <c r="E359" s="119" t="s">
        <v>1159</v>
      </c>
      <c r="F359" s="119" t="s">
        <v>1258</v>
      </c>
      <c r="G359" s="119" t="s">
        <v>1358</v>
      </c>
      <c r="H359" s="120" t="s">
        <v>1160</v>
      </c>
      <c r="I359" s="40"/>
    </row>
    <row r="360" spans="1:9" ht="30" customHeight="1" x14ac:dyDescent="0.45">
      <c r="A360" s="2"/>
      <c r="B360" s="2"/>
      <c r="C360" s="379" t="s">
        <v>115</v>
      </c>
      <c r="D360" s="379"/>
      <c r="E360" s="74" t="s">
        <v>897</v>
      </c>
      <c r="F360" s="74" t="s">
        <v>1482</v>
      </c>
      <c r="G360" s="74" t="s">
        <v>1358</v>
      </c>
      <c r="H360" s="15" t="s">
        <v>898</v>
      </c>
    </row>
    <row r="361" spans="1:9" ht="30" customHeight="1" x14ac:dyDescent="0.45">
      <c r="A361" s="2"/>
      <c r="B361" s="396" t="s">
        <v>349</v>
      </c>
      <c r="C361" s="396"/>
      <c r="D361" s="396"/>
      <c r="E361" s="72"/>
      <c r="F361" s="72"/>
      <c r="G361" s="72"/>
    </row>
    <row r="362" spans="1:9" ht="30" customHeight="1" x14ac:dyDescent="0.45">
      <c r="A362" s="2"/>
      <c r="B362" s="2"/>
      <c r="C362" s="379" t="s">
        <v>116</v>
      </c>
      <c r="D362" s="379"/>
      <c r="E362" s="74" t="s">
        <v>901</v>
      </c>
      <c r="F362" s="74"/>
      <c r="G362" s="74"/>
      <c r="H362" s="15" t="s">
        <v>899</v>
      </c>
    </row>
    <row r="363" spans="1:9" ht="30" customHeight="1" x14ac:dyDescent="0.45">
      <c r="A363" s="2"/>
      <c r="B363" s="2"/>
      <c r="C363" s="379" t="s">
        <v>117</v>
      </c>
      <c r="D363" s="379"/>
      <c r="E363" s="72"/>
      <c r="F363" s="72"/>
      <c r="G363" s="72"/>
    </row>
    <row r="364" spans="1:9" s="35" customFormat="1" ht="30" customHeight="1" x14ac:dyDescent="0.45">
      <c r="A364" s="37"/>
      <c r="B364" s="37"/>
      <c r="C364" s="51" t="s">
        <v>1243</v>
      </c>
      <c r="D364" s="48" t="s">
        <v>1245</v>
      </c>
      <c r="E364" s="74" t="s">
        <v>1256</v>
      </c>
      <c r="F364" s="74" t="s">
        <v>1249</v>
      </c>
      <c r="G364" s="74" t="s">
        <v>1357</v>
      </c>
      <c r="H364" s="48" t="s">
        <v>1245</v>
      </c>
      <c r="I364" s="39"/>
    </row>
    <row r="365" spans="1:9" s="35" customFormat="1" ht="30" customHeight="1" x14ac:dyDescent="0.45">
      <c r="A365" s="37"/>
      <c r="B365" s="37"/>
      <c r="C365" s="51" t="s">
        <v>1244</v>
      </c>
      <c r="D365" s="48" t="s">
        <v>1246</v>
      </c>
      <c r="E365" s="74" t="s">
        <v>1257</v>
      </c>
      <c r="F365" s="74" t="s">
        <v>1250</v>
      </c>
      <c r="G365" s="74" t="s">
        <v>1357</v>
      </c>
      <c r="H365" s="48" t="s">
        <v>1246</v>
      </c>
      <c r="I365" s="39"/>
    </row>
    <row r="366" spans="1:9" s="35" customFormat="1" ht="30" customHeight="1" x14ac:dyDescent="0.45">
      <c r="A366" s="37"/>
      <c r="B366" s="37"/>
      <c r="C366" s="397" t="s">
        <v>1109</v>
      </c>
      <c r="D366" s="397"/>
      <c r="E366" s="119" t="s">
        <v>1162</v>
      </c>
      <c r="F366" s="119" t="s">
        <v>1482</v>
      </c>
      <c r="G366" s="119" t="s">
        <v>1258</v>
      </c>
      <c r="H366" s="120" t="s">
        <v>1161</v>
      </c>
      <c r="I366" s="40"/>
    </row>
    <row r="367" spans="1:9" ht="30" customHeight="1" x14ac:dyDescent="0.45">
      <c r="A367" s="2"/>
      <c r="B367" s="2"/>
      <c r="C367" s="379" t="s">
        <v>118</v>
      </c>
      <c r="D367" s="379"/>
      <c r="E367" s="74" t="s">
        <v>902</v>
      </c>
      <c r="F367" s="74" t="s">
        <v>1358</v>
      </c>
      <c r="G367" s="74" t="s">
        <v>1482</v>
      </c>
      <c r="H367" s="15" t="s">
        <v>900</v>
      </c>
    </row>
    <row r="368" spans="1:9" ht="30" customHeight="1" x14ac:dyDescent="0.45">
      <c r="A368" s="2"/>
      <c r="B368" s="398" t="s">
        <v>347</v>
      </c>
      <c r="C368" s="398"/>
      <c r="D368" s="398"/>
      <c r="E368" s="80"/>
      <c r="F368" s="80"/>
      <c r="G368" s="80"/>
      <c r="H368" s="53"/>
    </row>
    <row r="369" spans="1:8" ht="30" customHeight="1" x14ac:dyDescent="0.45">
      <c r="A369" s="2"/>
      <c r="B369" s="95"/>
      <c r="C369" s="393" t="s">
        <v>350</v>
      </c>
      <c r="D369" s="393"/>
      <c r="E369" s="81" t="s">
        <v>903</v>
      </c>
      <c r="F369" s="81"/>
      <c r="G369" s="81"/>
      <c r="H369" s="97" t="s">
        <v>905</v>
      </c>
    </row>
    <row r="370" spans="1:8" ht="30" customHeight="1" x14ac:dyDescent="0.45">
      <c r="A370" s="2"/>
      <c r="B370" s="96"/>
      <c r="C370" s="393" t="s">
        <v>119</v>
      </c>
      <c r="D370" s="393"/>
      <c r="E370" s="81" t="s">
        <v>904</v>
      </c>
      <c r="F370" s="81"/>
      <c r="G370" s="81"/>
      <c r="H370" s="97" t="s">
        <v>906</v>
      </c>
    </row>
    <row r="371" spans="1:8" ht="30" customHeight="1" x14ac:dyDescent="0.45">
      <c r="A371" s="2"/>
      <c r="B371" s="396" t="s">
        <v>351</v>
      </c>
      <c r="C371" s="396"/>
      <c r="D371" s="396"/>
      <c r="E371" s="71" t="s">
        <v>1492</v>
      </c>
      <c r="F371" s="71"/>
      <c r="G371" s="71"/>
      <c r="H371" s="38" t="s">
        <v>1723</v>
      </c>
    </row>
    <row r="372" spans="1:8" ht="30" customHeight="1" x14ac:dyDescent="0.45">
      <c r="A372" s="2"/>
      <c r="B372" s="2"/>
      <c r="C372" s="393" t="s">
        <v>120</v>
      </c>
      <c r="D372" s="393"/>
      <c r="E372" s="81" t="s">
        <v>907</v>
      </c>
      <c r="F372" s="81"/>
      <c r="G372" s="81"/>
      <c r="H372" s="97" t="s">
        <v>910</v>
      </c>
    </row>
    <row r="373" spans="1:8" ht="30" customHeight="1" x14ac:dyDescent="0.45">
      <c r="A373" s="2"/>
      <c r="B373" s="2"/>
      <c r="C373" s="393" t="s">
        <v>121</v>
      </c>
      <c r="D373" s="393"/>
      <c r="E373" s="81" t="s">
        <v>908</v>
      </c>
      <c r="F373" s="81"/>
      <c r="G373" s="81"/>
      <c r="H373" s="97" t="s">
        <v>911</v>
      </c>
    </row>
    <row r="374" spans="1:8" ht="30" customHeight="1" x14ac:dyDescent="0.45">
      <c r="A374" s="2"/>
      <c r="B374" s="2"/>
      <c r="C374" s="393" t="s">
        <v>122</v>
      </c>
      <c r="D374" s="393"/>
      <c r="E374" s="81" t="s">
        <v>909</v>
      </c>
      <c r="F374" s="81"/>
      <c r="G374" s="81"/>
      <c r="H374" s="97" t="s">
        <v>912</v>
      </c>
    </row>
    <row r="375" spans="1:8" ht="30" customHeight="1" x14ac:dyDescent="0.45">
      <c r="A375" s="2"/>
      <c r="B375" s="396" t="s">
        <v>352</v>
      </c>
      <c r="C375" s="396"/>
      <c r="D375" s="396"/>
      <c r="E375" s="71" t="s">
        <v>1493</v>
      </c>
      <c r="F375" s="71"/>
      <c r="G375" s="71"/>
      <c r="H375" s="38" t="s">
        <v>1724</v>
      </c>
    </row>
    <row r="376" spans="1:8" ht="30" customHeight="1" x14ac:dyDescent="0.45">
      <c r="A376" s="2"/>
      <c r="B376" s="2"/>
      <c r="C376" s="393" t="s">
        <v>123</v>
      </c>
      <c r="D376" s="393"/>
      <c r="E376" s="81" t="s">
        <v>915</v>
      </c>
      <c r="F376" s="81"/>
      <c r="G376" s="81"/>
      <c r="H376" s="97" t="s">
        <v>1208</v>
      </c>
    </row>
    <row r="377" spans="1:8" ht="30" customHeight="1" x14ac:dyDescent="0.45">
      <c r="A377" s="2"/>
      <c r="B377" s="2"/>
      <c r="C377" s="393" t="s">
        <v>124</v>
      </c>
      <c r="D377" s="393"/>
      <c r="E377" s="81" t="s">
        <v>916</v>
      </c>
      <c r="F377" s="81"/>
      <c r="G377" s="81"/>
      <c r="H377" s="97" t="s">
        <v>913</v>
      </c>
    </row>
    <row r="378" spans="1:8" ht="30" customHeight="1" x14ac:dyDescent="0.45">
      <c r="A378" s="2"/>
      <c r="B378" s="2"/>
      <c r="C378" s="393" t="s">
        <v>125</v>
      </c>
      <c r="D378" s="393"/>
      <c r="E378" s="81" t="s">
        <v>917</v>
      </c>
      <c r="F378" s="81"/>
      <c r="G378" s="81"/>
      <c r="H378" s="97" t="s">
        <v>914</v>
      </c>
    </row>
    <row r="379" spans="1:8" ht="30" customHeight="1" x14ac:dyDescent="0.45">
      <c r="A379" s="2"/>
      <c r="B379" s="379" t="s">
        <v>126</v>
      </c>
      <c r="C379" s="379"/>
      <c r="D379" s="379"/>
      <c r="E379" s="74" t="s">
        <v>919</v>
      </c>
      <c r="F379" s="108" t="s">
        <v>1761</v>
      </c>
      <c r="G379" s="108" t="s">
        <v>1762</v>
      </c>
      <c r="H379" s="15" t="s">
        <v>918</v>
      </c>
    </row>
    <row r="380" spans="1:8" ht="30" customHeight="1" x14ac:dyDescent="0.45">
      <c r="A380" s="396" t="s">
        <v>353</v>
      </c>
      <c r="B380" s="396"/>
      <c r="C380" s="396"/>
      <c r="D380" s="396"/>
      <c r="E380" s="72"/>
      <c r="F380" s="72"/>
      <c r="G380" s="72"/>
    </row>
    <row r="381" spans="1:8" ht="30" customHeight="1" x14ac:dyDescent="0.45">
      <c r="A381" s="2"/>
      <c r="B381" s="379" t="s">
        <v>127</v>
      </c>
      <c r="C381" s="379"/>
      <c r="D381" s="379"/>
      <c r="E381" s="77" t="s">
        <v>517</v>
      </c>
      <c r="F381" s="74" t="s">
        <v>1357</v>
      </c>
      <c r="G381" s="74" t="s">
        <v>1357</v>
      </c>
      <c r="H381" s="15" t="s">
        <v>518</v>
      </c>
    </row>
    <row r="382" spans="1:8" ht="30" customHeight="1" x14ac:dyDescent="0.45">
      <c r="A382" s="2"/>
      <c r="B382" s="379" t="s">
        <v>128</v>
      </c>
      <c r="C382" s="379"/>
      <c r="D382" s="379"/>
      <c r="E382" s="91" t="s">
        <v>1054</v>
      </c>
      <c r="F382" s="74" t="s">
        <v>1480</v>
      </c>
      <c r="G382" s="74" t="s">
        <v>1480</v>
      </c>
      <c r="H382" s="15" t="s">
        <v>519</v>
      </c>
    </row>
    <row r="383" spans="1:8" ht="30" customHeight="1" x14ac:dyDescent="0.45">
      <c r="A383" s="396" t="s">
        <v>354</v>
      </c>
      <c r="B383" s="396"/>
      <c r="C383" s="396"/>
      <c r="D383" s="396"/>
      <c r="E383" s="91" t="s">
        <v>1494</v>
      </c>
      <c r="F383" s="74" t="s">
        <v>814</v>
      </c>
      <c r="G383" s="74" t="s">
        <v>679</v>
      </c>
      <c r="H383" s="17" t="s">
        <v>1517</v>
      </c>
    </row>
    <row r="384" spans="1:8" ht="30" customHeight="1" x14ac:dyDescent="0.45">
      <c r="A384" s="396" t="s">
        <v>355</v>
      </c>
      <c r="B384" s="396"/>
      <c r="C384" s="396"/>
      <c r="D384" s="396"/>
      <c r="E384" s="72"/>
      <c r="F384" s="72"/>
      <c r="G384" s="72"/>
    </row>
    <row r="385" spans="1:8" ht="30" customHeight="1" x14ac:dyDescent="0.45">
      <c r="A385" s="2"/>
      <c r="B385" s="379" t="s">
        <v>129</v>
      </c>
      <c r="C385" s="379"/>
      <c r="D385" s="379"/>
      <c r="E385" s="77" t="s">
        <v>920</v>
      </c>
      <c r="F385" s="74" t="s">
        <v>1496</v>
      </c>
      <c r="G385" s="74" t="s">
        <v>1497</v>
      </c>
      <c r="H385" s="15" t="s">
        <v>921</v>
      </c>
    </row>
    <row r="386" spans="1:8" ht="30" customHeight="1" x14ac:dyDescent="0.45">
      <c r="A386" s="396" t="s">
        <v>356</v>
      </c>
      <c r="B386" s="396"/>
      <c r="C386" s="396"/>
      <c r="D386" s="396"/>
      <c r="E386" s="72"/>
      <c r="F386" s="72"/>
      <c r="G386" s="72"/>
    </row>
    <row r="387" spans="1:8" ht="30" customHeight="1" x14ac:dyDescent="0.45">
      <c r="A387" s="5"/>
      <c r="B387" s="396" t="s">
        <v>357</v>
      </c>
      <c r="C387" s="396"/>
      <c r="D387" s="396"/>
      <c r="E387" s="72"/>
      <c r="F387" s="72"/>
      <c r="G387" s="72"/>
    </row>
    <row r="388" spans="1:8" ht="30" customHeight="1" x14ac:dyDescent="0.45">
      <c r="A388" s="2"/>
      <c r="B388" s="2"/>
      <c r="C388" s="379" t="s">
        <v>130</v>
      </c>
      <c r="D388" s="379"/>
      <c r="E388" s="77" t="s">
        <v>520</v>
      </c>
      <c r="F388" s="368" t="s">
        <v>1482</v>
      </c>
      <c r="G388" s="368" t="s">
        <v>532</v>
      </c>
      <c r="H388" s="15" t="s">
        <v>922</v>
      </c>
    </row>
    <row r="389" spans="1:8" ht="30" customHeight="1" x14ac:dyDescent="0.45">
      <c r="A389" s="2"/>
      <c r="B389" s="2"/>
      <c r="C389" s="379" t="s">
        <v>131</v>
      </c>
      <c r="D389" s="379"/>
      <c r="E389" s="77" t="s">
        <v>1518</v>
      </c>
      <c r="F389" s="368"/>
      <c r="G389" s="368"/>
      <c r="H389" s="15" t="s">
        <v>526</v>
      </c>
    </row>
    <row r="390" spans="1:8" ht="30" customHeight="1" x14ac:dyDescent="0.45">
      <c r="A390" s="2"/>
      <c r="B390" s="2"/>
      <c r="C390" s="379" t="s">
        <v>132</v>
      </c>
      <c r="D390" s="379"/>
      <c r="E390" s="77" t="s">
        <v>521</v>
      </c>
      <c r="F390" s="368"/>
      <c r="G390" s="368"/>
      <c r="H390" s="15" t="s">
        <v>527</v>
      </c>
    </row>
    <row r="391" spans="1:8" ht="30" customHeight="1" x14ac:dyDescent="0.45">
      <c r="A391" s="2"/>
      <c r="B391" s="2"/>
      <c r="C391" s="379" t="s">
        <v>133</v>
      </c>
      <c r="D391" s="379"/>
      <c r="E391" s="77" t="s">
        <v>522</v>
      </c>
      <c r="F391" s="368"/>
      <c r="G391" s="368"/>
      <c r="H391" s="15" t="s">
        <v>528</v>
      </c>
    </row>
    <row r="392" spans="1:8" ht="30" customHeight="1" x14ac:dyDescent="0.45">
      <c r="A392" s="2"/>
      <c r="B392" s="2"/>
      <c r="C392" s="379" t="s">
        <v>134</v>
      </c>
      <c r="D392" s="379"/>
      <c r="E392" s="77" t="s">
        <v>523</v>
      </c>
      <c r="F392" s="368"/>
      <c r="G392" s="368"/>
      <c r="H392" s="15" t="s">
        <v>529</v>
      </c>
    </row>
    <row r="393" spans="1:8" ht="30" customHeight="1" x14ac:dyDescent="0.45">
      <c r="A393" s="2"/>
      <c r="B393" s="2"/>
      <c r="C393" s="379" t="s">
        <v>135</v>
      </c>
      <c r="D393" s="379"/>
      <c r="E393" s="77" t="s">
        <v>524</v>
      </c>
      <c r="F393" s="74" t="s">
        <v>532</v>
      </c>
      <c r="G393" s="74" t="s">
        <v>1521</v>
      </c>
      <c r="H393" s="15" t="s">
        <v>530</v>
      </c>
    </row>
    <row r="394" spans="1:8" ht="30" customHeight="1" x14ac:dyDescent="0.45">
      <c r="A394" s="2"/>
      <c r="B394" s="2"/>
      <c r="C394" s="379" t="s">
        <v>136</v>
      </c>
      <c r="D394" s="379"/>
      <c r="E394" s="77" t="s">
        <v>525</v>
      </c>
      <c r="F394" s="74" t="s">
        <v>1482</v>
      </c>
      <c r="G394" s="74" t="s">
        <v>1519</v>
      </c>
      <c r="H394" s="15" t="s">
        <v>531</v>
      </c>
    </row>
    <row r="395" spans="1:8" ht="30" customHeight="1" x14ac:dyDescent="0.45">
      <c r="A395" s="2"/>
      <c r="B395" s="396" t="s">
        <v>358</v>
      </c>
      <c r="C395" s="396"/>
      <c r="D395" s="396"/>
      <c r="E395" s="72"/>
      <c r="F395" s="72"/>
      <c r="G395" s="72"/>
    </row>
    <row r="396" spans="1:8" ht="30" customHeight="1" x14ac:dyDescent="0.45">
      <c r="A396" s="2"/>
      <c r="B396" s="2"/>
      <c r="C396" s="379" t="s">
        <v>137</v>
      </c>
      <c r="D396" s="379"/>
      <c r="E396" s="77" t="s">
        <v>532</v>
      </c>
      <c r="F396" s="74" t="s">
        <v>1520</v>
      </c>
      <c r="G396" s="74" t="s">
        <v>533</v>
      </c>
      <c r="H396" s="15" t="s">
        <v>923</v>
      </c>
    </row>
    <row r="397" spans="1:8" ht="30" customHeight="1" x14ac:dyDescent="0.45">
      <c r="A397" s="2"/>
      <c r="B397" s="2"/>
      <c r="C397" s="379" t="s">
        <v>138</v>
      </c>
      <c r="D397" s="379"/>
      <c r="E397" s="91" t="s">
        <v>533</v>
      </c>
      <c r="F397" s="74" t="s">
        <v>532</v>
      </c>
      <c r="G397" s="74" t="s">
        <v>1482</v>
      </c>
      <c r="H397" s="15" t="s">
        <v>924</v>
      </c>
    </row>
    <row r="398" spans="1:8" ht="30" customHeight="1" x14ac:dyDescent="0.45">
      <c r="A398" s="396" t="s">
        <v>359</v>
      </c>
      <c r="B398" s="396"/>
      <c r="C398" s="396"/>
      <c r="E398" s="72"/>
      <c r="F398" s="72"/>
      <c r="G398" s="72"/>
    </row>
    <row r="399" spans="1:8" ht="30" customHeight="1" x14ac:dyDescent="0.45">
      <c r="A399" s="2"/>
      <c r="B399" s="379" t="s">
        <v>139</v>
      </c>
      <c r="C399" s="379"/>
      <c r="D399" s="379"/>
      <c r="E399" s="77" t="s">
        <v>534</v>
      </c>
      <c r="F399" s="74" t="s">
        <v>1482</v>
      </c>
      <c r="G399" s="74" t="s">
        <v>986</v>
      </c>
      <c r="H399" s="15" t="s">
        <v>535</v>
      </c>
    </row>
    <row r="400" spans="1:8" ht="30" customHeight="1" x14ac:dyDescent="0.45">
      <c r="A400" s="396" t="s">
        <v>360</v>
      </c>
      <c r="B400" s="396"/>
      <c r="C400" s="396"/>
      <c r="D400" s="396"/>
      <c r="E400" s="72"/>
      <c r="F400" s="72"/>
      <c r="G400" s="72"/>
    </row>
    <row r="401" spans="1:9" ht="30" customHeight="1" x14ac:dyDescent="0.45">
      <c r="A401" s="2"/>
      <c r="B401" s="378" t="s">
        <v>140</v>
      </c>
      <c r="C401" s="378"/>
      <c r="D401" s="378"/>
      <c r="E401" s="72"/>
      <c r="F401" s="72"/>
      <c r="G401" s="72"/>
      <c r="H401" s="17"/>
      <c r="I401" s="40"/>
    </row>
    <row r="402" spans="1:9" s="35" customFormat="1" ht="30" customHeight="1" x14ac:dyDescent="0.45">
      <c r="A402" s="37"/>
      <c r="B402" s="47"/>
      <c r="C402" s="47" t="s">
        <v>1247</v>
      </c>
      <c r="D402" s="47" t="s">
        <v>1281</v>
      </c>
      <c r="E402" s="77" t="s">
        <v>1249</v>
      </c>
      <c r="F402" s="74" t="s">
        <v>1524</v>
      </c>
      <c r="G402" s="74" t="s">
        <v>1525</v>
      </c>
      <c r="H402" s="17" t="s">
        <v>1281</v>
      </c>
      <c r="I402" s="40"/>
    </row>
    <row r="403" spans="1:9" s="35" customFormat="1" ht="30" customHeight="1" x14ac:dyDescent="0.45">
      <c r="A403" s="37"/>
      <c r="B403" s="47"/>
      <c r="C403" s="47" t="s">
        <v>1248</v>
      </c>
      <c r="D403" s="47" t="s">
        <v>1282</v>
      </c>
      <c r="E403" s="77" t="s">
        <v>1250</v>
      </c>
      <c r="F403" s="74" t="s">
        <v>1524</v>
      </c>
      <c r="G403" s="74" t="s">
        <v>1526</v>
      </c>
      <c r="H403" s="47" t="s">
        <v>1282</v>
      </c>
      <c r="I403" s="40"/>
    </row>
    <row r="404" spans="1:9" ht="42.75" customHeight="1" x14ac:dyDescent="0.45">
      <c r="A404" s="2"/>
      <c r="B404" s="378" t="s">
        <v>1251</v>
      </c>
      <c r="C404" s="378"/>
      <c r="D404" s="378"/>
      <c r="E404" s="77" t="s">
        <v>1252</v>
      </c>
      <c r="F404" s="98" t="s">
        <v>1528</v>
      </c>
      <c r="G404" s="74" t="s">
        <v>1527</v>
      </c>
      <c r="H404" s="17" t="s">
        <v>1253</v>
      </c>
      <c r="I404" s="40"/>
    </row>
    <row r="405" spans="1:9" ht="30" customHeight="1" x14ac:dyDescent="0.45">
      <c r="A405" s="2"/>
      <c r="B405" s="379" t="s">
        <v>141</v>
      </c>
      <c r="C405" s="379"/>
      <c r="D405" s="379"/>
      <c r="E405" s="77" t="s">
        <v>536</v>
      </c>
      <c r="F405" s="74" t="s">
        <v>1529</v>
      </c>
      <c r="G405" s="74" t="s">
        <v>1530</v>
      </c>
      <c r="H405" s="15" t="s">
        <v>537</v>
      </c>
    </row>
    <row r="406" spans="1:9" ht="30" customHeight="1" x14ac:dyDescent="0.45">
      <c r="A406" s="396" t="s">
        <v>361</v>
      </c>
      <c r="B406" s="396"/>
      <c r="C406" s="396"/>
      <c r="D406" s="396"/>
      <c r="E406" s="72"/>
      <c r="F406" s="72"/>
      <c r="G406" s="72"/>
    </row>
    <row r="407" spans="1:9" ht="30" customHeight="1" x14ac:dyDescent="0.45">
      <c r="A407" s="2"/>
      <c r="B407" s="378" t="s">
        <v>142</v>
      </c>
      <c r="C407" s="378"/>
      <c r="D407" s="378"/>
      <c r="E407" s="74" t="s">
        <v>986</v>
      </c>
      <c r="F407" s="74" t="s">
        <v>1522</v>
      </c>
      <c r="G407" s="74" t="s">
        <v>1523</v>
      </c>
      <c r="H407" s="38" t="s">
        <v>1255</v>
      </c>
      <c r="I407" s="40"/>
    </row>
    <row r="408" spans="1:9" ht="30" customHeight="1" x14ac:dyDescent="0.45">
      <c r="A408" s="396" t="s">
        <v>362</v>
      </c>
      <c r="B408" s="396"/>
      <c r="C408" s="396"/>
      <c r="D408" s="396"/>
      <c r="E408" s="72"/>
      <c r="F408" s="72"/>
      <c r="G408" s="72"/>
    </row>
    <row r="409" spans="1:9" ht="30" customHeight="1" x14ac:dyDescent="0.45">
      <c r="A409" s="2"/>
      <c r="B409" s="379" t="s">
        <v>1279</v>
      </c>
      <c r="C409" s="379"/>
      <c r="D409" s="379"/>
      <c r="E409" s="91" t="s">
        <v>1254</v>
      </c>
      <c r="F409" s="74" t="s">
        <v>828</v>
      </c>
      <c r="G409" s="74" t="s">
        <v>1596</v>
      </c>
      <c r="H409" s="38" t="s">
        <v>1280</v>
      </c>
    </row>
    <row r="410" spans="1:9" ht="30" customHeight="1" x14ac:dyDescent="0.45">
      <c r="A410" s="396" t="s">
        <v>363</v>
      </c>
      <c r="B410" s="396"/>
      <c r="C410" s="396"/>
      <c r="D410" s="396"/>
      <c r="E410" s="74"/>
      <c r="F410" s="74"/>
      <c r="G410" s="74"/>
    </row>
    <row r="411" spans="1:9" ht="30" customHeight="1" x14ac:dyDescent="0.45">
      <c r="A411" s="13"/>
      <c r="B411" s="396" t="s">
        <v>540</v>
      </c>
      <c r="C411" s="396"/>
      <c r="D411" s="396"/>
      <c r="E411" s="74"/>
      <c r="F411" s="74"/>
      <c r="G411" s="74"/>
    </row>
    <row r="412" spans="1:9" ht="30" customHeight="1" x14ac:dyDescent="0.45">
      <c r="A412" s="2"/>
      <c r="B412" s="2"/>
      <c r="C412" s="378" t="s">
        <v>143</v>
      </c>
      <c r="D412" s="378"/>
      <c r="E412" s="74" t="s">
        <v>538</v>
      </c>
      <c r="F412" s="368" t="s">
        <v>1606</v>
      </c>
      <c r="G412" s="368" t="s">
        <v>1606</v>
      </c>
      <c r="H412" s="15" t="s">
        <v>925</v>
      </c>
    </row>
    <row r="413" spans="1:9" ht="30" customHeight="1" x14ac:dyDescent="0.45">
      <c r="A413" s="2"/>
      <c r="B413" s="2"/>
      <c r="C413" s="378" t="s">
        <v>144</v>
      </c>
      <c r="D413" s="378"/>
      <c r="E413" s="74" t="s">
        <v>539</v>
      </c>
      <c r="F413" s="368"/>
      <c r="G413" s="368"/>
      <c r="H413" s="15" t="s">
        <v>926</v>
      </c>
    </row>
    <row r="414" spans="1:9" ht="30" customHeight="1" x14ac:dyDescent="0.45">
      <c r="A414" s="2"/>
      <c r="B414" s="396" t="s">
        <v>541</v>
      </c>
      <c r="C414" s="396"/>
      <c r="D414" s="396"/>
      <c r="E414" s="72"/>
      <c r="F414" s="72"/>
      <c r="G414" s="72"/>
    </row>
    <row r="415" spans="1:9" ht="30" customHeight="1" x14ac:dyDescent="0.45">
      <c r="A415" s="2"/>
      <c r="B415" s="2"/>
      <c r="C415" s="379" t="s">
        <v>145</v>
      </c>
      <c r="D415" s="379"/>
      <c r="E415" s="72"/>
      <c r="F415" s="72"/>
      <c r="G415" s="72"/>
      <c r="I415" s="40"/>
    </row>
    <row r="416" spans="1:9" s="35" customFormat="1" ht="30" customHeight="1" x14ac:dyDescent="0.45">
      <c r="A416" s="37"/>
      <c r="B416" s="37"/>
      <c r="C416" s="37"/>
      <c r="D416" s="45" t="s">
        <v>1012</v>
      </c>
      <c r="E416" s="71" t="s">
        <v>1015</v>
      </c>
      <c r="F416" s="371" t="s">
        <v>1606</v>
      </c>
      <c r="G416" s="371" t="s">
        <v>1606</v>
      </c>
      <c r="H416" s="17" t="s">
        <v>1209</v>
      </c>
      <c r="I416" s="39"/>
    </row>
    <row r="417" spans="1:9" s="35" customFormat="1" ht="30" customHeight="1" x14ac:dyDescent="0.45">
      <c r="A417" s="37"/>
      <c r="B417" s="37"/>
      <c r="C417" s="37"/>
      <c r="D417" s="45" t="s">
        <v>1013</v>
      </c>
      <c r="E417" s="71" t="s">
        <v>1016</v>
      </c>
      <c r="F417" s="371"/>
      <c r="G417" s="371"/>
      <c r="H417" s="17" t="s">
        <v>1210</v>
      </c>
      <c r="I417" s="39"/>
    </row>
    <row r="418" spans="1:9" s="35" customFormat="1" ht="30" customHeight="1" x14ac:dyDescent="0.45">
      <c r="A418" s="37"/>
      <c r="B418" s="37"/>
      <c r="C418" s="37"/>
      <c r="D418" s="45" t="s">
        <v>1014</v>
      </c>
      <c r="E418" s="71" t="s">
        <v>1017</v>
      </c>
      <c r="F418" s="371"/>
      <c r="G418" s="371"/>
      <c r="H418" s="17" t="s">
        <v>1211</v>
      </c>
      <c r="I418" s="39"/>
    </row>
    <row r="419" spans="1:9" s="35" customFormat="1" ht="30" customHeight="1" x14ac:dyDescent="0.45">
      <c r="A419" s="37"/>
      <c r="B419" s="37"/>
      <c r="C419" s="37"/>
      <c r="D419" s="45" t="s">
        <v>1055</v>
      </c>
      <c r="E419" s="71" t="s">
        <v>1056</v>
      </c>
      <c r="F419" s="371"/>
      <c r="G419" s="371"/>
      <c r="H419" s="17" t="s">
        <v>1212</v>
      </c>
      <c r="I419" s="39"/>
    </row>
    <row r="420" spans="1:9" ht="30" customHeight="1" x14ac:dyDescent="0.45">
      <c r="A420" s="2"/>
      <c r="B420" s="2"/>
      <c r="C420" s="379" t="s">
        <v>146</v>
      </c>
      <c r="D420" s="379"/>
      <c r="E420" s="72"/>
      <c r="F420" s="72"/>
      <c r="G420" s="72"/>
      <c r="I420" s="40"/>
    </row>
    <row r="421" spans="1:9" s="35" customFormat="1" ht="30" customHeight="1" x14ac:dyDescent="0.45">
      <c r="A421" s="37"/>
      <c r="B421" s="37"/>
      <c r="C421" s="37"/>
      <c r="D421" s="45" t="s">
        <v>1018</v>
      </c>
      <c r="E421" s="71" t="s">
        <v>1022</v>
      </c>
      <c r="F421" s="371" t="s">
        <v>1606</v>
      </c>
      <c r="G421" s="371" t="s">
        <v>1606</v>
      </c>
      <c r="H421" s="17" t="s">
        <v>1213</v>
      </c>
      <c r="I421" s="39"/>
    </row>
    <row r="422" spans="1:9" s="35" customFormat="1" ht="30" customHeight="1" x14ac:dyDescent="0.45">
      <c r="A422" s="37"/>
      <c r="B422" s="37"/>
      <c r="C422" s="37"/>
      <c r="D422" s="45" t="s">
        <v>1019</v>
      </c>
      <c r="E422" s="71" t="s">
        <v>1023</v>
      </c>
      <c r="F422" s="371"/>
      <c r="G422" s="371"/>
      <c r="H422" s="17" t="s">
        <v>1026</v>
      </c>
      <c r="I422" s="39"/>
    </row>
    <row r="423" spans="1:9" s="35" customFormat="1" ht="30" customHeight="1" x14ac:dyDescent="0.45">
      <c r="A423" s="37"/>
      <c r="B423" s="37"/>
      <c r="C423" s="37"/>
      <c r="D423" s="45" t="s">
        <v>1020</v>
      </c>
      <c r="E423" s="71" t="s">
        <v>1024</v>
      </c>
      <c r="F423" s="371"/>
      <c r="G423" s="371"/>
      <c r="H423" s="17" t="s">
        <v>1027</v>
      </c>
      <c r="I423" s="39"/>
    </row>
    <row r="424" spans="1:9" s="35" customFormat="1" ht="30" customHeight="1" x14ac:dyDescent="0.45">
      <c r="A424" s="37"/>
      <c r="B424" s="37"/>
      <c r="C424" s="37"/>
      <c r="D424" s="45" t="s">
        <v>1021</v>
      </c>
      <c r="E424" s="71" t="s">
        <v>1025</v>
      </c>
      <c r="F424" s="371"/>
      <c r="G424" s="371"/>
      <c r="H424" s="17" t="s">
        <v>1028</v>
      </c>
      <c r="I424" s="39"/>
    </row>
    <row r="425" spans="1:9" ht="30" customHeight="1" x14ac:dyDescent="0.45">
      <c r="A425" s="2"/>
      <c r="B425" s="2"/>
      <c r="C425" s="379" t="s">
        <v>147</v>
      </c>
      <c r="D425" s="379"/>
      <c r="E425" s="71" t="s">
        <v>1029</v>
      </c>
      <c r="F425" s="371"/>
      <c r="G425" s="371"/>
      <c r="H425" s="17" t="s">
        <v>1030</v>
      </c>
      <c r="I425" s="40"/>
    </row>
    <row r="426" spans="1:9" ht="30" customHeight="1" x14ac:dyDescent="0.45">
      <c r="A426" s="2"/>
      <c r="B426" s="396" t="s">
        <v>542</v>
      </c>
      <c r="C426" s="396"/>
      <c r="D426" s="396"/>
      <c r="E426" s="72"/>
      <c r="F426" s="72"/>
      <c r="G426" s="72"/>
    </row>
    <row r="427" spans="1:9" ht="30" customHeight="1" x14ac:dyDescent="0.45">
      <c r="A427" s="2"/>
      <c r="B427" s="2"/>
      <c r="C427" s="379" t="s">
        <v>148</v>
      </c>
      <c r="D427" s="379"/>
      <c r="E427" s="72"/>
      <c r="F427" s="72"/>
      <c r="G427" s="72"/>
      <c r="H427" s="17"/>
      <c r="I427" s="40"/>
    </row>
    <row r="428" spans="1:9" s="35" customFormat="1" ht="30" customHeight="1" x14ac:dyDescent="0.45">
      <c r="A428" s="37"/>
      <c r="B428" s="37"/>
      <c r="C428" s="62"/>
      <c r="D428" s="105" t="s">
        <v>1685</v>
      </c>
      <c r="E428" s="74" t="s">
        <v>1689</v>
      </c>
      <c r="F428" s="74" t="s">
        <v>1661</v>
      </c>
      <c r="G428" s="74" t="s">
        <v>1661</v>
      </c>
      <c r="H428" s="17" t="s">
        <v>1691</v>
      </c>
      <c r="I428" s="40"/>
    </row>
    <row r="429" spans="1:9" s="35" customFormat="1" ht="30" customHeight="1" x14ac:dyDescent="0.45">
      <c r="A429" s="37"/>
      <c r="B429" s="37"/>
      <c r="C429" s="62"/>
      <c r="D429" s="105" t="s">
        <v>1686</v>
      </c>
      <c r="E429" s="74" t="s">
        <v>1690</v>
      </c>
      <c r="F429" s="74" t="s">
        <v>1662</v>
      </c>
      <c r="G429" s="74" t="s">
        <v>1662</v>
      </c>
      <c r="H429" s="17" t="s">
        <v>1693</v>
      </c>
      <c r="I429" s="40"/>
    </row>
    <row r="430" spans="1:9" ht="30" customHeight="1" x14ac:dyDescent="0.45">
      <c r="A430" s="2"/>
      <c r="B430" s="2"/>
      <c r="C430" s="379" t="s">
        <v>149</v>
      </c>
      <c r="D430" s="379"/>
      <c r="E430" s="72"/>
      <c r="F430" s="72"/>
      <c r="G430" s="72"/>
      <c r="H430" s="17"/>
      <c r="I430" s="40"/>
    </row>
    <row r="431" spans="1:9" s="35" customFormat="1" ht="63.75" customHeight="1" x14ac:dyDescent="0.45">
      <c r="A431" s="37"/>
      <c r="B431" s="37"/>
      <c r="C431" s="62"/>
      <c r="D431" s="105" t="s">
        <v>1687</v>
      </c>
      <c r="E431" s="74" t="s">
        <v>1617</v>
      </c>
      <c r="F431" s="99" t="s">
        <v>1673</v>
      </c>
      <c r="G431" s="99" t="s">
        <v>1673</v>
      </c>
      <c r="H431" s="17" t="s">
        <v>1692</v>
      </c>
      <c r="I431" s="40"/>
    </row>
    <row r="432" spans="1:9" s="35" customFormat="1" ht="72.75" customHeight="1" x14ac:dyDescent="0.45">
      <c r="A432" s="37"/>
      <c r="B432" s="37"/>
      <c r="C432" s="62"/>
      <c r="D432" s="105" t="s">
        <v>1688</v>
      </c>
      <c r="E432" s="74" t="s">
        <v>1618</v>
      </c>
      <c r="F432" s="99" t="s">
        <v>1674</v>
      </c>
      <c r="G432" s="99" t="s">
        <v>1674</v>
      </c>
      <c r="H432" s="17" t="s">
        <v>1694</v>
      </c>
      <c r="I432" s="40"/>
    </row>
    <row r="433" spans="1:8" ht="30" customHeight="1" x14ac:dyDescent="0.45">
      <c r="A433" s="2"/>
      <c r="B433" s="396" t="s">
        <v>543</v>
      </c>
      <c r="C433" s="396"/>
      <c r="D433" s="396"/>
      <c r="E433" s="72"/>
      <c r="F433" s="72"/>
      <c r="G433" s="72"/>
    </row>
    <row r="434" spans="1:8" ht="30" customHeight="1" x14ac:dyDescent="0.45">
      <c r="A434" s="2"/>
      <c r="B434" s="2"/>
      <c r="C434" s="379" t="s">
        <v>150</v>
      </c>
      <c r="D434" s="379"/>
      <c r="E434" s="72"/>
      <c r="F434" s="72"/>
      <c r="G434" s="72"/>
    </row>
    <row r="435" spans="1:8" ht="30" customHeight="1" x14ac:dyDescent="0.45">
      <c r="A435" s="2"/>
      <c r="B435" s="2"/>
      <c r="C435" s="12"/>
      <c r="D435" s="12" t="s">
        <v>544</v>
      </c>
      <c r="E435" s="74" t="s">
        <v>547</v>
      </c>
      <c r="F435" s="368" t="s">
        <v>1606</v>
      </c>
      <c r="G435" s="368" t="s">
        <v>1606</v>
      </c>
      <c r="H435" s="15" t="s">
        <v>551</v>
      </c>
    </row>
    <row r="436" spans="1:8" ht="30" customHeight="1" x14ac:dyDescent="0.45">
      <c r="A436" s="2"/>
      <c r="B436" s="2"/>
      <c r="C436" s="12"/>
      <c r="D436" s="12" t="s">
        <v>546</v>
      </c>
      <c r="E436" s="74" t="s">
        <v>548</v>
      </c>
      <c r="F436" s="368"/>
      <c r="G436" s="368"/>
      <c r="H436" s="15" t="s">
        <v>552</v>
      </c>
    </row>
    <row r="437" spans="1:8" ht="30" customHeight="1" x14ac:dyDescent="0.45">
      <c r="A437" s="2"/>
      <c r="B437" s="2"/>
      <c r="C437" s="12"/>
      <c r="D437" s="12" t="s">
        <v>834</v>
      </c>
      <c r="E437" s="74" t="s">
        <v>549</v>
      </c>
      <c r="F437" s="368"/>
      <c r="G437" s="368"/>
      <c r="H437" s="15" t="s">
        <v>835</v>
      </c>
    </row>
    <row r="438" spans="1:8" ht="30" customHeight="1" x14ac:dyDescent="0.45">
      <c r="A438" s="2"/>
      <c r="B438" s="2"/>
      <c r="C438" s="12"/>
      <c r="D438" s="12" t="s">
        <v>545</v>
      </c>
      <c r="E438" s="74" t="s">
        <v>550</v>
      </c>
      <c r="F438" s="368"/>
      <c r="G438" s="368"/>
      <c r="H438" s="15" t="s">
        <v>553</v>
      </c>
    </row>
    <row r="439" spans="1:8" ht="30" customHeight="1" x14ac:dyDescent="0.45">
      <c r="A439" s="2"/>
      <c r="B439" s="2"/>
      <c r="C439" s="378" t="s">
        <v>837</v>
      </c>
      <c r="D439" s="378"/>
      <c r="E439" s="72"/>
      <c r="F439" s="72"/>
      <c r="G439" s="72"/>
    </row>
    <row r="440" spans="1:8" ht="30" customHeight="1" x14ac:dyDescent="0.45">
      <c r="A440" s="2"/>
      <c r="B440" s="2"/>
      <c r="C440" s="28"/>
      <c r="D440" s="28" t="s">
        <v>836</v>
      </c>
      <c r="E440" s="74" t="s">
        <v>982</v>
      </c>
      <c r="F440" s="368" t="s">
        <v>1606</v>
      </c>
      <c r="G440" s="368" t="s">
        <v>1606</v>
      </c>
      <c r="H440" s="15" t="s">
        <v>927</v>
      </c>
    </row>
    <row r="441" spans="1:8" ht="30" customHeight="1" x14ac:dyDescent="0.45">
      <c r="A441" s="2"/>
      <c r="B441" s="2"/>
      <c r="C441" s="28"/>
      <c r="D441" s="28" t="s">
        <v>839</v>
      </c>
      <c r="E441" s="74" t="s">
        <v>983</v>
      </c>
      <c r="F441" s="368"/>
      <c r="G441" s="368"/>
      <c r="H441" s="15" t="s">
        <v>928</v>
      </c>
    </row>
    <row r="442" spans="1:8" ht="30" customHeight="1" x14ac:dyDescent="0.45">
      <c r="A442" s="2"/>
      <c r="B442" s="2"/>
      <c r="C442" s="28"/>
      <c r="D442" s="28" t="s">
        <v>838</v>
      </c>
      <c r="E442" s="74" t="s">
        <v>984</v>
      </c>
      <c r="F442" s="368"/>
      <c r="G442" s="368"/>
      <c r="H442" s="15" t="s">
        <v>929</v>
      </c>
    </row>
    <row r="443" spans="1:8" ht="30" customHeight="1" x14ac:dyDescent="0.45">
      <c r="A443" s="2"/>
      <c r="B443" s="2"/>
      <c r="C443" s="379" t="s">
        <v>151</v>
      </c>
      <c r="D443" s="379"/>
      <c r="E443" s="74" t="s">
        <v>554</v>
      </c>
      <c r="F443" s="368"/>
      <c r="G443" s="368"/>
      <c r="H443" s="15" t="s">
        <v>561</v>
      </c>
    </row>
    <row r="444" spans="1:8" ht="30" customHeight="1" x14ac:dyDescent="0.45">
      <c r="A444" s="2"/>
      <c r="B444" s="2"/>
      <c r="C444" s="379" t="s">
        <v>152</v>
      </c>
      <c r="D444" s="379"/>
      <c r="E444" s="74" t="s">
        <v>555</v>
      </c>
      <c r="F444" s="368"/>
      <c r="G444" s="368"/>
      <c r="H444" s="15" t="s">
        <v>562</v>
      </c>
    </row>
    <row r="445" spans="1:8" ht="30" customHeight="1" x14ac:dyDescent="0.45">
      <c r="A445" s="2"/>
      <c r="B445" s="2"/>
      <c r="C445" s="379" t="s">
        <v>153</v>
      </c>
      <c r="D445" s="379"/>
      <c r="E445" s="74" t="s">
        <v>556</v>
      </c>
      <c r="F445" s="368"/>
      <c r="G445" s="368"/>
      <c r="H445" s="15" t="s">
        <v>563</v>
      </c>
    </row>
    <row r="446" spans="1:8" ht="30" customHeight="1" x14ac:dyDescent="0.45">
      <c r="A446" s="2"/>
      <c r="B446" s="2"/>
      <c r="C446" s="379" t="s">
        <v>154</v>
      </c>
      <c r="D446" s="379"/>
      <c r="E446" s="74" t="s">
        <v>557</v>
      </c>
      <c r="F446" s="368"/>
      <c r="G446" s="368"/>
      <c r="H446" s="15" t="s">
        <v>564</v>
      </c>
    </row>
    <row r="447" spans="1:8" ht="30" customHeight="1" x14ac:dyDescent="0.45">
      <c r="A447" s="2"/>
      <c r="B447" s="2"/>
      <c r="C447" s="379" t="s">
        <v>155</v>
      </c>
      <c r="D447" s="379"/>
      <c r="E447" s="74" t="s">
        <v>558</v>
      </c>
      <c r="F447" s="368"/>
      <c r="G447" s="368"/>
      <c r="H447" s="15" t="s">
        <v>565</v>
      </c>
    </row>
    <row r="448" spans="1:8" ht="30" customHeight="1" x14ac:dyDescent="0.45">
      <c r="A448" s="2"/>
      <c r="B448" s="2"/>
      <c r="C448" s="379" t="s">
        <v>1009</v>
      </c>
      <c r="D448" s="379"/>
      <c r="E448" s="74" t="s">
        <v>559</v>
      </c>
      <c r="F448" s="368"/>
      <c r="G448" s="368"/>
      <c r="H448" s="15" t="s">
        <v>566</v>
      </c>
    </row>
    <row r="449" spans="1:8" ht="30" customHeight="1" x14ac:dyDescent="0.45">
      <c r="A449" s="2"/>
      <c r="B449" s="2"/>
      <c r="C449" s="379" t="s">
        <v>156</v>
      </c>
      <c r="D449" s="379"/>
      <c r="E449" s="74" t="s">
        <v>560</v>
      </c>
      <c r="F449" s="74" t="s">
        <v>1531</v>
      </c>
      <c r="G449" s="75" t="s">
        <v>1531</v>
      </c>
      <c r="H449" s="15" t="s">
        <v>567</v>
      </c>
    </row>
    <row r="450" spans="1:8" ht="30" customHeight="1" x14ac:dyDescent="0.45">
      <c r="A450" s="396" t="s">
        <v>568</v>
      </c>
      <c r="B450" s="396"/>
      <c r="C450" s="396"/>
      <c r="D450" s="396"/>
      <c r="E450" s="78"/>
      <c r="F450" s="78"/>
      <c r="G450" s="78"/>
    </row>
    <row r="451" spans="1:8" ht="30" customHeight="1" x14ac:dyDescent="0.45">
      <c r="A451" s="13"/>
      <c r="B451" s="379" t="s">
        <v>569</v>
      </c>
      <c r="C451" s="379"/>
      <c r="D451" s="379"/>
      <c r="E451" s="78"/>
      <c r="F451" s="78"/>
      <c r="G451" s="78"/>
    </row>
    <row r="452" spans="1:8" ht="30" customHeight="1" x14ac:dyDescent="0.45">
      <c r="A452" s="2"/>
      <c r="B452" s="2"/>
      <c r="C452" s="379" t="s">
        <v>157</v>
      </c>
      <c r="D452" s="379"/>
      <c r="E452" s="74" t="s">
        <v>570</v>
      </c>
      <c r="F452" s="368" t="s">
        <v>1606</v>
      </c>
      <c r="G452" s="368" t="s">
        <v>1606</v>
      </c>
      <c r="H452" s="15" t="s">
        <v>1214</v>
      </c>
    </row>
    <row r="453" spans="1:8" ht="30" customHeight="1" x14ac:dyDescent="0.45">
      <c r="A453" s="2"/>
      <c r="B453" s="2"/>
      <c r="C453" s="378" t="s">
        <v>158</v>
      </c>
      <c r="D453" s="378"/>
      <c r="E453" s="74" t="s">
        <v>571</v>
      </c>
      <c r="F453" s="368"/>
      <c r="G453" s="368"/>
      <c r="H453" s="15" t="s">
        <v>572</v>
      </c>
    </row>
    <row r="454" spans="1:8" ht="30" customHeight="1" x14ac:dyDescent="0.45">
      <c r="A454" s="2"/>
      <c r="B454" s="2"/>
      <c r="C454" s="379" t="s">
        <v>854</v>
      </c>
      <c r="D454" s="379"/>
      <c r="E454" s="74" t="s">
        <v>573</v>
      </c>
      <c r="F454" s="368"/>
      <c r="G454" s="368"/>
      <c r="H454" s="15" t="s">
        <v>574</v>
      </c>
    </row>
    <row r="455" spans="1:8" ht="30" customHeight="1" x14ac:dyDescent="0.45">
      <c r="A455" s="2"/>
      <c r="B455" s="379" t="s">
        <v>159</v>
      </c>
      <c r="C455" s="379"/>
      <c r="D455" s="379"/>
      <c r="E455" s="74" t="s">
        <v>577</v>
      </c>
      <c r="F455" s="368"/>
      <c r="G455" s="368"/>
      <c r="H455" s="15" t="s">
        <v>578</v>
      </c>
    </row>
    <row r="456" spans="1:8" ht="30" customHeight="1" x14ac:dyDescent="0.45">
      <c r="A456" s="2"/>
      <c r="B456" s="379" t="s">
        <v>160</v>
      </c>
      <c r="C456" s="379"/>
      <c r="D456" s="379"/>
      <c r="E456" s="78"/>
      <c r="F456" s="78"/>
      <c r="G456" s="78"/>
    </row>
    <row r="457" spans="1:8" ht="30" customHeight="1" x14ac:dyDescent="0.45">
      <c r="A457" s="2"/>
      <c r="B457" s="2"/>
      <c r="C457" s="378" t="s">
        <v>575</v>
      </c>
      <c r="D457" s="378"/>
      <c r="E457" s="74" t="s">
        <v>579</v>
      </c>
      <c r="F457" s="368" t="s">
        <v>1606</v>
      </c>
      <c r="G457" s="368" t="s">
        <v>1606</v>
      </c>
      <c r="H457" s="15" t="s">
        <v>581</v>
      </c>
    </row>
    <row r="458" spans="1:8" ht="30" customHeight="1" x14ac:dyDescent="0.45">
      <c r="A458" s="2"/>
      <c r="B458" s="2"/>
      <c r="C458" s="378" t="s">
        <v>576</v>
      </c>
      <c r="D458" s="378"/>
      <c r="E458" s="74" t="s">
        <v>580</v>
      </c>
      <c r="F458" s="368"/>
      <c r="G458" s="368"/>
      <c r="H458" s="15" t="s">
        <v>582</v>
      </c>
    </row>
    <row r="459" spans="1:8" ht="30" customHeight="1" x14ac:dyDescent="0.45">
      <c r="A459" s="2"/>
      <c r="B459" s="379" t="s">
        <v>161</v>
      </c>
      <c r="C459" s="379"/>
      <c r="D459" s="379"/>
      <c r="E459" s="74" t="s">
        <v>583</v>
      </c>
      <c r="F459" s="368"/>
      <c r="G459" s="368"/>
      <c r="H459" s="15" t="s">
        <v>584</v>
      </c>
    </row>
    <row r="460" spans="1:8" ht="30" customHeight="1" x14ac:dyDescent="0.45">
      <c r="A460" s="2"/>
      <c r="B460" s="378" t="s">
        <v>255</v>
      </c>
      <c r="C460" s="378"/>
      <c r="D460" s="378"/>
      <c r="E460" s="74" t="s">
        <v>585</v>
      </c>
      <c r="F460" s="368"/>
      <c r="G460" s="368"/>
      <c r="H460" s="15" t="s">
        <v>586</v>
      </c>
    </row>
    <row r="461" spans="1:8" ht="30" customHeight="1" x14ac:dyDescent="0.45">
      <c r="A461" s="2"/>
      <c r="B461" s="379" t="s">
        <v>162</v>
      </c>
      <c r="C461" s="379"/>
      <c r="D461" s="379"/>
      <c r="E461" s="74" t="s">
        <v>587</v>
      </c>
      <c r="F461" s="368"/>
      <c r="G461" s="368"/>
      <c r="H461" s="15" t="s">
        <v>588</v>
      </c>
    </row>
    <row r="462" spans="1:8" ht="30" customHeight="1" x14ac:dyDescent="0.45">
      <c r="A462" s="2"/>
      <c r="B462" s="379" t="s">
        <v>163</v>
      </c>
      <c r="C462" s="379"/>
      <c r="D462" s="379"/>
      <c r="E462" s="74" t="s">
        <v>589</v>
      </c>
      <c r="F462" s="368"/>
      <c r="G462" s="368"/>
      <c r="H462" s="15" t="s">
        <v>590</v>
      </c>
    </row>
    <row r="463" spans="1:8" ht="30" customHeight="1" x14ac:dyDescent="0.45">
      <c r="A463" s="2"/>
      <c r="B463" s="379" t="s">
        <v>591</v>
      </c>
      <c r="C463" s="379"/>
      <c r="D463" s="379"/>
      <c r="E463" s="72"/>
      <c r="F463" s="72"/>
      <c r="G463" s="72"/>
    </row>
    <row r="464" spans="1:8" ht="30" customHeight="1" x14ac:dyDescent="0.45">
      <c r="A464" s="2"/>
      <c r="B464" s="2"/>
      <c r="C464" s="379" t="s">
        <v>842</v>
      </c>
      <c r="D464" s="379"/>
      <c r="E464" s="72"/>
      <c r="F464" s="72"/>
      <c r="G464" s="72"/>
    </row>
    <row r="465" spans="1:9" ht="30" customHeight="1" x14ac:dyDescent="0.45">
      <c r="A465" s="2"/>
      <c r="B465" s="2"/>
      <c r="C465" s="23"/>
      <c r="D465" s="28" t="s">
        <v>840</v>
      </c>
      <c r="E465" s="74" t="s">
        <v>930</v>
      </c>
      <c r="F465" s="368" t="s">
        <v>1606</v>
      </c>
      <c r="G465" s="368" t="s">
        <v>1606</v>
      </c>
      <c r="H465" s="15" t="s">
        <v>1215</v>
      </c>
    </row>
    <row r="466" spans="1:9" ht="30" customHeight="1" x14ac:dyDescent="0.45">
      <c r="A466" s="2"/>
      <c r="B466" s="2"/>
      <c r="D466" s="28" t="s">
        <v>841</v>
      </c>
      <c r="E466" s="74" t="s">
        <v>931</v>
      </c>
      <c r="F466" s="368"/>
      <c r="G466" s="368"/>
      <c r="H466" s="15" t="s">
        <v>1216</v>
      </c>
    </row>
    <row r="467" spans="1:9" ht="30" customHeight="1" x14ac:dyDescent="0.45">
      <c r="A467" s="2"/>
      <c r="B467" s="2"/>
      <c r="D467" s="28" t="s">
        <v>1057</v>
      </c>
      <c r="E467" s="74" t="s">
        <v>932</v>
      </c>
      <c r="F467" s="368"/>
      <c r="G467" s="368"/>
      <c r="H467" s="15" t="s">
        <v>1217</v>
      </c>
    </row>
    <row r="468" spans="1:9" ht="30" customHeight="1" x14ac:dyDescent="0.45">
      <c r="A468" s="2"/>
      <c r="B468" s="379" t="s">
        <v>164</v>
      </c>
      <c r="C468" s="379"/>
      <c r="D468" s="379"/>
      <c r="E468" s="74" t="s">
        <v>592</v>
      </c>
      <c r="F468" s="368"/>
      <c r="G468" s="368"/>
      <c r="H468" s="15" t="s">
        <v>593</v>
      </c>
    </row>
    <row r="469" spans="1:9" ht="30" customHeight="1" x14ac:dyDescent="0.45">
      <c r="A469" s="396" t="s">
        <v>625</v>
      </c>
      <c r="B469" s="396"/>
      <c r="C469" s="396"/>
      <c r="D469" s="396"/>
      <c r="E469" s="72"/>
      <c r="F469" s="72"/>
      <c r="G469" s="72"/>
    </row>
    <row r="470" spans="1:9" ht="30" customHeight="1" x14ac:dyDescent="0.45">
      <c r="A470" s="2"/>
      <c r="B470" s="379" t="s">
        <v>165</v>
      </c>
      <c r="C470" s="379"/>
      <c r="D470" s="379"/>
      <c r="E470" s="74" t="s">
        <v>594</v>
      </c>
      <c r="F470" s="368" t="s">
        <v>1606</v>
      </c>
      <c r="G470" s="368" t="s">
        <v>1606</v>
      </c>
      <c r="H470" s="15" t="s">
        <v>597</v>
      </c>
    </row>
    <row r="471" spans="1:9" ht="30" customHeight="1" x14ac:dyDescent="0.45">
      <c r="A471" s="2"/>
      <c r="B471" s="379" t="s">
        <v>166</v>
      </c>
      <c r="C471" s="379"/>
      <c r="D471" s="379"/>
      <c r="E471" s="74" t="s">
        <v>595</v>
      </c>
      <c r="F471" s="368"/>
      <c r="G471" s="368"/>
      <c r="H471" s="15" t="s">
        <v>1218</v>
      </c>
    </row>
    <row r="472" spans="1:9" ht="30" customHeight="1" x14ac:dyDescent="0.45">
      <c r="A472" s="2"/>
      <c r="B472" s="379" t="s">
        <v>167</v>
      </c>
      <c r="C472" s="379"/>
      <c r="D472" s="379"/>
      <c r="E472" s="74" t="s">
        <v>596</v>
      </c>
      <c r="F472" s="368"/>
      <c r="G472" s="368"/>
      <c r="H472" s="15" t="s">
        <v>598</v>
      </c>
    </row>
    <row r="473" spans="1:9" ht="30" customHeight="1" x14ac:dyDescent="0.45">
      <c r="A473" s="2"/>
      <c r="B473" s="379" t="s">
        <v>599</v>
      </c>
      <c r="C473" s="379"/>
      <c r="D473" s="379"/>
      <c r="E473" s="71" t="s">
        <v>600</v>
      </c>
      <c r="F473" s="368"/>
      <c r="G473" s="368"/>
      <c r="H473" s="15" t="s">
        <v>601</v>
      </c>
    </row>
    <row r="474" spans="1:9" s="7" customFormat="1" ht="30" customHeight="1" x14ac:dyDescent="0.45">
      <c r="A474" s="6"/>
      <c r="B474" s="379" t="s">
        <v>602</v>
      </c>
      <c r="C474" s="379"/>
      <c r="D474" s="379"/>
      <c r="E474" s="78"/>
      <c r="F474" s="78"/>
      <c r="G474" s="78"/>
      <c r="H474" s="17"/>
      <c r="I474" s="21"/>
    </row>
    <row r="475" spans="1:9" ht="30" customHeight="1" x14ac:dyDescent="0.45">
      <c r="A475" s="2"/>
      <c r="B475" s="2"/>
      <c r="C475" s="379" t="s">
        <v>604</v>
      </c>
      <c r="D475" s="379"/>
      <c r="E475" s="78"/>
      <c r="F475" s="78"/>
      <c r="G475" s="78"/>
    </row>
    <row r="476" spans="1:9" ht="30" customHeight="1" x14ac:dyDescent="0.45">
      <c r="A476" s="2"/>
      <c r="B476" s="2"/>
      <c r="C476" s="12"/>
      <c r="D476" s="12" t="s">
        <v>605</v>
      </c>
      <c r="E476" s="78"/>
      <c r="F476" s="78"/>
      <c r="G476" s="78"/>
    </row>
    <row r="477" spans="1:9" ht="30" customHeight="1" x14ac:dyDescent="0.45">
      <c r="A477" s="2"/>
      <c r="B477" s="2"/>
      <c r="D477" s="32" t="s">
        <v>258</v>
      </c>
      <c r="E477" s="74" t="s">
        <v>603</v>
      </c>
      <c r="F477" s="368" t="s">
        <v>1606</v>
      </c>
      <c r="G477" s="368" t="s">
        <v>1606</v>
      </c>
      <c r="H477" s="15" t="s">
        <v>1113</v>
      </c>
    </row>
    <row r="478" spans="1:9" ht="30" customHeight="1" x14ac:dyDescent="0.45">
      <c r="A478" s="2"/>
      <c r="B478" s="2"/>
      <c r="D478" s="32" t="s">
        <v>257</v>
      </c>
      <c r="E478" s="74" t="s">
        <v>607</v>
      </c>
      <c r="F478" s="368"/>
      <c r="G478" s="368"/>
      <c r="H478" s="15" t="s">
        <v>1111</v>
      </c>
    </row>
    <row r="479" spans="1:9" ht="30" customHeight="1" x14ac:dyDescent="0.45">
      <c r="A479" s="2"/>
      <c r="B479" s="2"/>
      <c r="D479" s="32" t="s">
        <v>608</v>
      </c>
      <c r="E479" s="74" t="s">
        <v>606</v>
      </c>
      <c r="F479" s="74" t="s">
        <v>1534</v>
      </c>
      <c r="G479" s="74" t="s">
        <v>1534</v>
      </c>
      <c r="H479" s="15" t="s">
        <v>1112</v>
      </c>
    </row>
    <row r="480" spans="1:9" s="7" customFormat="1" ht="30" customHeight="1" x14ac:dyDescent="0.45">
      <c r="A480" s="6"/>
      <c r="B480" s="6"/>
      <c r="D480" s="46" t="s">
        <v>256</v>
      </c>
      <c r="E480" s="74" t="s">
        <v>843</v>
      </c>
      <c r="F480" s="74" t="s">
        <v>1535</v>
      </c>
      <c r="G480" s="74" t="s">
        <v>1535</v>
      </c>
      <c r="H480" s="17" t="s">
        <v>1110</v>
      </c>
      <c r="I480" s="21"/>
    </row>
    <row r="481" spans="1:8" ht="30" customHeight="1" x14ac:dyDescent="0.45">
      <c r="A481" s="2"/>
      <c r="B481" s="2"/>
      <c r="C481" s="379" t="s">
        <v>168</v>
      </c>
      <c r="D481" s="379"/>
      <c r="E481" s="74" t="s">
        <v>609</v>
      </c>
      <c r="F481" s="368" t="s">
        <v>1606</v>
      </c>
      <c r="G481" s="368" t="s">
        <v>1606</v>
      </c>
      <c r="H481" s="15" t="s">
        <v>611</v>
      </c>
    </row>
    <row r="482" spans="1:8" ht="30" customHeight="1" x14ac:dyDescent="0.45">
      <c r="A482" s="2"/>
      <c r="B482" s="2"/>
      <c r="C482" s="385" t="s">
        <v>1819</v>
      </c>
      <c r="D482" s="385"/>
      <c r="E482" s="74" t="s">
        <v>610</v>
      </c>
      <c r="F482" s="368"/>
      <c r="G482" s="368"/>
      <c r="H482" s="15" t="s">
        <v>1219</v>
      </c>
    </row>
    <row r="483" spans="1:8" ht="30" customHeight="1" x14ac:dyDescent="0.45">
      <c r="A483" s="2"/>
      <c r="B483" s="379" t="s">
        <v>169</v>
      </c>
      <c r="C483" s="379"/>
      <c r="D483" s="379"/>
      <c r="E483" s="74" t="s">
        <v>612</v>
      </c>
      <c r="F483" s="368"/>
      <c r="G483" s="368"/>
      <c r="H483" s="15" t="s">
        <v>613</v>
      </c>
    </row>
    <row r="484" spans="1:8" ht="30" customHeight="1" x14ac:dyDescent="0.45">
      <c r="A484" s="2"/>
      <c r="B484" s="379" t="s">
        <v>170</v>
      </c>
      <c r="C484" s="379"/>
      <c r="D484" s="379"/>
      <c r="E484" s="74" t="s">
        <v>614</v>
      </c>
      <c r="F484" s="74" t="s">
        <v>1532</v>
      </c>
      <c r="G484" s="74" t="s">
        <v>1532</v>
      </c>
      <c r="H484" s="15" t="s">
        <v>1220</v>
      </c>
    </row>
    <row r="485" spans="1:8" ht="30" customHeight="1" x14ac:dyDescent="0.45">
      <c r="A485" s="2"/>
      <c r="B485" s="379" t="s">
        <v>615</v>
      </c>
      <c r="C485" s="379"/>
      <c r="D485" s="379"/>
      <c r="E485" s="78"/>
      <c r="F485" s="78"/>
      <c r="G485" s="78"/>
    </row>
    <row r="486" spans="1:8" ht="30" customHeight="1" x14ac:dyDescent="0.45">
      <c r="A486" s="2"/>
      <c r="B486" s="2"/>
      <c r="C486" s="390" t="s">
        <v>171</v>
      </c>
      <c r="D486" s="390"/>
      <c r="E486" s="74" t="s">
        <v>616</v>
      </c>
      <c r="F486" s="368" t="s">
        <v>1606</v>
      </c>
      <c r="G486" s="368" t="s">
        <v>1606</v>
      </c>
      <c r="H486" s="15" t="s">
        <v>617</v>
      </c>
    </row>
    <row r="487" spans="1:8" ht="30" customHeight="1" x14ac:dyDescent="0.45">
      <c r="A487" s="2"/>
      <c r="B487" s="2"/>
      <c r="C487" s="390" t="s">
        <v>172</v>
      </c>
      <c r="D487" s="390"/>
      <c r="E487" s="74" t="s">
        <v>618</v>
      </c>
      <c r="F487" s="368"/>
      <c r="G487" s="368"/>
      <c r="H487" s="15" t="s">
        <v>621</v>
      </c>
    </row>
    <row r="488" spans="1:8" ht="30" customHeight="1" x14ac:dyDescent="0.45">
      <c r="A488" s="2"/>
      <c r="B488" s="2"/>
      <c r="C488" s="380" t="s">
        <v>845</v>
      </c>
      <c r="D488" s="380"/>
      <c r="E488" s="74" t="s">
        <v>620</v>
      </c>
      <c r="F488" s="368"/>
      <c r="G488" s="368"/>
      <c r="H488" s="15" t="s">
        <v>846</v>
      </c>
    </row>
    <row r="489" spans="1:8" ht="30" customHeight="1" x14ac:dyDescent="0.45">
      <c r="A489" s="2"/>
      <c r="B489" s="2"/>
      <c r="C489" s="390" t="s">
        <v>173</v>
      </c>
      <c r="D489" s="390"/>
      <c r="E489" s="74" t="s">
        <v>619</v>
      </c>
      <c r="F489" s="368"/>
      <c r="G489" s="368"/>
      <c r="H489" s="15" t="s">
        <v>844</v>
      </c>
    </row>
    <row r="490" spans="1:8" ht="30" customHeight="1" x14ac:dyDescent="0.45">
      <c r="A490" s="2"/>
      <c r="B490" s="379" t="s">
        <v>174</v>
      </c>
      <c r="C490" s="379"/>
      <c r="D490" s="379"/>
      <c r="E490" s="74" t="s">
        <v>622</v>
      </c>
      <c r="F490" s="74" t="s">
        <v>1531</v>
      </c>
      <c r="G490" s="74" t="s">
        <v>1531</v>
      </c>
      <c r="H490" s="15" t="s">
        <v>623</v>
      </c>
    </row>
    <row r="491" spans="1:8" ht="30" customHeight="1" x14ac:dyDescent="0.45">
      <c r="A491" s="396" t="s">
        <v>624</v>
      </c>
      <c r="B491" s="396"/>
      <c r="C491" s="396"/>
      <c r="D491" s="396"/>
      <c r="E491" s="72"/>
      <c r="F491" s="72"/>
      <c r="G491" s="72"/>
    </row>
    <row r="492" spans="1:8" ht="30" customHeight="1" x14ac:dyDescent="0.45">
      <c r="A492" s="6"/>
      <c r="B492" s="378" t="s">
        <v>175</v>
      </c>
      <c r="C492" s="378"/>
      <c r="D492" s="378"/>
      <c r="E492" s="71" t="s">
        <v>1114</v>
      </c>
      <c r="F492" s="71" t="s">
        <v>1537</v>
      </c>
      <c r="G492" s="71" t="s">
        <v>1537</v>
      </c>
      <c r="H492" s="38" t="s">
        <v>1115</v>
      </c>
    </row>
    <row r="493" spans="1:8" ht="30" customHeight="1" x14ac:dyDescent="0.45">
      <c r="A493" s="6"/>
      <c r="B493" s="378" t="s">
        <v>176</v>
      </c>
      <c r="C493" s="378"/>
      <c r="D493" s="378"/>
      <c r="E493" s="71" t="s">
        <v>1116</v>
      </c>
      <c r="F493" s="71" t="s">
        <v>1538</v>
      </c>
      <c r="G493" s="71" t="s">
        <v>1538</v>
      </c>
      <c r="H493" s="38" t="s">
        <v>1117</v>
      </c>
    </row>
    <row r="494" spans="1:8" ht="30" customHeight="1" x14ac:dyDescent="0.45">
      <c r="A494" s="6"/>
      <c r="B494" s="378" t="s">
        <v>626</v>
      </c>
      <c r="C494" s="378"/>
      <c r="D494" s="378"/>
      <c r="E494" s="72"/>
      <c r="F494" s="72"/>
      <c r="G494" s="72"/>
    </row>
    <row r="495" spans="1:8" ht="30" customHeight="1" x14ac:dyDescent="0.45">
      <c r="A495" s="6"/>
      <c r="B495" s="6"/>
      <c r="C495" s="378" t="s">
        <v>177</v>
      </c>
      <c r="D495" s="378"/>
      <c r="E495" s="71" t="s">
        <v>1118</v>
      </c>
      <c r="F495" s="371" t="s">
        <v>1537</v>
      </c>
      <c r="G495" s="371" t="s">
        <v>1537</v>
      </c>
      <c r="H495" s="38" t="s">
        <v>1119</v>
      </c>
    </row>
    <row r="496" spans="1:8" ht="30" customHeight="1" x14ac:dyDescent="0.45">
      <c r="A496" s="6"/>
      <c r="B496" s="6"/>
      <c r="C496" s="378" t="s">
        <v>178</v>
      </c>
      <c r="D496" s="378"/>
      <c r="E496" s="71" t="s">
        <v>1120</v>
      </c>
      <c r="F496" s="371"/>
      <c r="G496" s="371"/>
      <c r="H496" s="38" t="s">
        <v>1121</v>
      </c>
    </row>
    <row r="497" spans="1:8" ht="30" customHeight="1" x14ac:dyDescent="0.45">
      <c r="A497" s="6"/>
      <c r="B497" s="6"/>
      <c r="C497" s="378" t="s">
        <v>179</v>
      </c>
      <c r="D497" s="378"/>
      <c r="E497" s="71" t="s">
        <v>1122</v>
      </c>
      <c r="F497" s="371"/>
      <c r="G497" s="371"/>
      <c r="H497" s="38" t="s">
        <v>1123</v>
      </c>
    </row>
    <row r="498" spans="1:8" ht="30" customHeight="1" x14ac:dyDescent="0.45">
      <c r="A498" s="6"/>
      <c r="B498" s="6"/>
      <c r="C498" s="378" t="s">
        <v>180</v>
      </c>
      <c r="D498" s="378"/>
      <c r="E498" s="71" t="s">
        <v>1124</v>
      </c>
      <c r="F498" s="371"/>
      <c r="G498" s="371"/>
      <c r="H498" s="38" t="s">
        <v>1125</v>
      </c>
    </row>
    <row r="499" spans="1:8" ht="30" customHeight="1" x14ac:dyDescent="0.45">
      <c r="A499" s="2"/>
      <c r="B499" s="379" t="s">
        <v>181</v>
      </c>
      <c r="C499" s="379"/>
      <c r="D499" s="379"/>
      <c r="E499" s="74" t="s">
        <v>627</v>
      </c>
      <c r="F499" s="371"/>
      <c r="G499" s="371"/>
      <c r="H499" s="15" t="s">
        <v>629</v>
      </c>
    </row>
    <row r="500" spans="1:8" ht="30" customHeight="1" x14ac:dyDescent="0.45">
      <c r="A500" s="2"/>
      <c r="B500" s="379" t="s">
        <v>182</v>
      </c>
      <c r="C500" s="379"/>
      <c r="D500" s="379"/>
      <c r="E500" s="74" t="s">
        <v>628</v>
      </c>
      <c r="F500" s="371"/>
      <c r="G500" s="371"/>
      <c r="H500" s="15" t="s">
        <v>630</v>
      </c>
    </row>
    <row r="501" spans="1:8" ht="30" customHeight="1" x14ac:dyDescent="0.45">
      <c r="A501" s="396" t="s">
        <v>635</v>
      </c>
      <c r="B501" s="396"/>
      <c r="C501" s="396"/>
      <c r="D501" s="396"/>
      <c r="E501" s="72"/>
      <c r="F501" s="72"/>
      <c r="G501" s="72"/>
    </row>
    <row r="502" spans="1:8" ht="30" customHeight="1" x14ac:dyDescent="0.45">
      <c r="A502" s="6"/>
      <c r="B502" s="378" t="s">
        <v>183</v>
      </c>
      <c r="C502" s="378"/>
      <c r="D502" s="378"/>
      <c r="E502" s="72"/>
      <c r="F502" s="72"/>
      <c r="G502" s="72"/>
    </row>
    <row r="503" spans="1:8" ht="30" customHeight="1" x14ac:dyDescent="0.45">
      <c r="A503" s="6"/>
      <c r="B503" s="45"/>
      <c r="C503" s="378" t="s">
        <v>631</v>
      </c>
      <c r="D503" s="378"/>
      <c r="E503" s="71" t="s">
        <v>1126</v>
      </c>
      <c r="F503" s="371" t="s">
        <v>1539</v>
      </c>
      <c r="G503" s="371" t="s">
        <v>1539</v>
      </c>
      <c r="H503" s="38" t="s">
        <v>1221</v>
      </c>
    </row>
    <row r="504" spans="1:8" ht="30" customHeight="1" x14ac:dyDescent="0.45">
      <c r="A504" s="6"/>
      <c r="B504" s="45"/>
      <c r="C504" s="378" t="s">
        <v>632</v>
      </c>
      <c r="D504" s="378"/>
      <c r="E504" s="71" t="s">
        <v>1127</v>
      </c>
      <c r="F504" s="371"/>
      <c r="G504" s="371"/>
      <c r="H504" s="38" t="s">
        <v>1222</v>
      </c>
    </row>
    <row r="505" spans="1:8" ht="30" customHeight="1" x14ac:dyDescent="0.45">
      <c r="A505" s="6"/>
      <c r="B505" s="378" t="s">
        <v>184</v>
      </c>
      <c r="C505" s="378"/>
      <c r="D505" s="378"/>
      <c r="E505" s="71" t="s">
        <v>1128</v>
      </c>
      <c r="F505" s="371"/>
      <c r="G505" s="371"/>
      <c r="H505" s="38" t="s">
        <v>1129</v>
      </c>
    </row>
    <row r="506" spans="1:8" ht="30" customHeight="1" x14ac:dyDescent="0.45">
      <c r="A506" s="6"/>
      <c r="B506" s="378" t="s">
        <v>633</v>
      </c>
      <c r="C506" s="378"/>
      <c r="D506" s="378"/>
      <c r="E506" s="72"/>
      <c r="F506" s="72"/>
      <c r="G506" s="72"/>
    </row>
    <row r="507" spans="1:8" ht="30" customHeight="1" x14ac:dyDescent="0.45">
      <c r="A507" s="6"/>
      <c r="B507" s="6"/>
      <c r="C507" s="378" t="s">
        <v>185</v>
      </c>
      <c r="D507" s="378"/>
      <c r="E507" s="71" t="s">
        <v>1130</v>
      </c>
      <c r="F507" s="372" t="s">
        <v>1540</v>
      </c>
      <c r="G507" s="372" t="s">
        <v>1540</v>
      </c>
      <c r="H507" s="38" t="s">
        <v>1143</v>
      </c>
    </row>
    <row r="508" spans="1:8" ht="30" customHeight="1" x14ac:dyDescent="0.45">
      <c r="A508" s="6"/>
      <c r="B508" s="6"/>
      <c r="C508" s="378" t="s">
        <v>186</v>
      </c>
      <c r="D508" s="378"/>
      <c r="E508" s="71" t="s">
        <v>1131</v>
      </c>
      <c r="F508" s="372"/>
      <c r="G508" s="372"/>
      <c r="H508" s="38" t="s">
        <v>1144</v>
      </c>
    </row>
    <row r="509" spans="1:8" ht="30" customHeight="1" x14ac:dyDescent="0.45">
      <c r="A509" s="6"/>
      <c r="B509" s="6"/>
      <c r="C509" s="378" t="s">
        <v>187</v>
      </c>
      <c r="D509" s="378"/>
      <c r="E509" s="71" t="s">
        <v>1132</v>
      </c>
      <c r="F509" s="372"/>
      <c r="G509" s="372"/>
      <c r="H509" s="38" t="s">
        <v>1145</v>
      </c>
    </row>
    <row r="510" spans="1:8" ht="30" customHeight="1" x14ac:dyDescent="0.45">
      <c r="A510" s="6"/>
      <c r="B510" s="6"/>
      <c r="C510" s="378" t="s">
        <v>188</v>
      </c>
      <c r="D510" s="378"/>
      <c r="E510" s="71" t="s">
        <v>1133</v>
      </c>
      <c r="F510" s="71" t="s">
        <v>1539</v>
      </c>
      <c r="G510" s="71" t="s">
        <v>1539</v>
      </c>
      <c r="H510" s="38" t="s">
        <v>1146</v>
      </c>
    </row>
    <row r="511" spans="1:8" ht="30" customHeight="1" x14ac:dyDescent="0.45">
      <c r="A511" s="6"/>
      <c r="B511" s="6"/>
      <c r="C511" s="378" t="s">
        <v>189</v>
      </c>
      <c r="D511" s="378"/>
      <c r="E511" s="71" t="s">
        <v>1134</v>
      </c>
      <c r="F511" s="71" t="s">
        <v>1589</v>
      </c>
      <c r="G511" s="71" t="s">
        <v>1589</v>
      </c>
      <c r="H511" s="38" t="s">
        <v>1147</v>
      </c>
    </row>
    <row r="512" spans="1:8" ht="30" customHeight="1" x14ac:dyDescent="0.45">
      <c r="A512" s="6"/>
      <c r="B512" s="378" t="s">
        <v>634</v>
      </c>
      <c r="C512" s="378"/>
      <c r="D512" s="378"/>
      <c r="E512" s="72"/>
      <c r="F512" s="72"/>
      <c r="G512" s="72"/>
    </row>
    <row r="513" spans="1:8" ht="30" customHeight="1" x14ac:dyDescent="0.45">
      <c r="A513" s="6"/>
      <c r="B513" s="6"/>
      <c r="C513" s="378" t="s">
        <v>190</v>
      </c>
      <c r="D513" s="378"/>
      <c r="E513" s="71" t="s">
        <v>1135</v>
      </c>
      <c r="F513" s="71" t="s">
        <v>1541</v>
      </c>
      <c r="G513" s="71" t="s">
        <v>1541</v>
      </c>
      <c r="H513" s="38" t="s">
        <v>1223</v>
      </c>
    </row>
    <row r="514" spans="1:8" ht="30" customHeight="1" x14ac:dyDescent="0.45">
      <c r="A514" s="6"/>
      <c r="B514" s="6"/>
      <c r="C514" s="378" t="s">
        <v>191</v>
      </c>
      <c r="D514" s="378"/>
      <c r="E514" s="71" t="s">
        <v>1136</v>
      </c>
      <c r="F514" s="371" t="s">
        <v>1542</v>
      </c>
      <c r="G514" s="371" t="s">
        <v>1542</v>
      </c>
      <c r="H514" s="38" t="s">
        <v>1224</v>
      </c>
    </row>
    <row r="515" spans="1:8" ht="30" customHeight="1" x14ac:dyDescent="0.45">
      <c r="A515" s="6"/>
      <c r="B515" s="6"/>
      <c r="C515" s="378" t="s">
        <v>192</v>
      </c>
      <c r="D515" s="378"/>
      <c r="E515" s="71" t="s">
        <v>1137</v>
      </c>
      <c r="F515" s="371"/>
      <c r="G515" s="371"/>
      <c r="H515" s="38" t="s">
        <v>1225</v>
      </c>
    </row>
    <row r="516" spans="1:8" ht="30" customHeight="1" x14ac:dyDescent="0.45">
      <c r="A516" s="6"/>
      <c r="B516" s="6"/>
      <c r="C516" s="378" t="s">
        <v>193</v>
      </c>
      <c r="D516" s="378"/>
      <c r="E516" s="71" t="s">
        <v>1138</v>
      </c>
      <c r="F516" s="371"/>
      <c r="G516" s="371"/>
      <c r="H516" s="38" t="s">
        <v>1226</v>
      </c>
    </row>
    <row r="517" spans="1:8" ht="30" customHeight="1" x14ac:dyDescent="0.45">
      <c r="A517" s="6"/>
      <c r="B517" s="378" t="s">
        <v>194</v>
      </c>
      <c r="C517" s="378"/>
      <c r="D517" s="378"/>
      <c r="E517" s="71" t="s">
        <v>1139</v>
      </c>
      <c r="F517" s="371"/>
      <c r="G517" s="371"/>
      <c r="H517" s="38" t="s">
        <v>1140</v>
      </c>
    </row>
    <row r="518" spans="1:8" ht="30" customHeight="1" x14ac:dyDescent="0.45">
      <c r="A518" s="6"/>
      <c r="B518" s="378" t="s">
        <v>195</v>
      </c>
      <c r="C518" s="378"/>
      <c r="D518" s="378"/>
      <c r="E518" s="71" t="s">
        <v>1141</v>
      </c>
      <c r="F518" s="371"/>
      <c r="G518" s="371"/>
      <c r="H518" s="38" t="s">
        <v>1142</v>
      </c>
    </row>
    <row r="519" spans="1:8" ht="30" customHeight="1" x14ac:dyDescent="0.45">
      <c r="A519" s="396" t="s">
        <v>636</v>
      </c>
      <c r="B519" s="396"/>
      <c r="C519" s="396"/>
      <c r="D519" s="396"/>
      <c r="E519" s="72"/>
      <c r="F519" s="72"/>
      <c r="G519" s="72"/>
    </row>
    <row r="520" spans="1:8" ht="30" customHeight="1" x14ac:dyDescent="0.45">
      <c r="A520" s="13"/>
      <c r="B520" s="379" t="s">
        <v>637</v>
      </c>
      <c r="C520" s="379"/>
      <c r="D520" s="379"/>
      <c r="E520" s="72"/>
      <c r="F520" s="72"/>
      <c r="G520" s="72"/>
    </row>
    <row r="521" spans="1:8" ht="30" customHeight="1" x14ac:dyDescent="0.45">
      <c r="A521" s="2"/>
      <c r="B521" s="2"/>
      <c r="C521" s="379" t="s">
        <v>196</v>
      </c>
      <c r="D521" s="379"/>
      <c r="E521" s="74" t="s">
        <v>638</v>
      </c>
      <c r="F521" s="368" t="s">
        <v>1606</v>
      </c>
      <c r="G521" s="368" t="s">
        <v>1606</v>
      </c>
      <c r="H521" s="38" t="s">
        <v>1148</v>
      </c>
    </row>
    <row r="522" spans="1:8" ht="30" customHeight="1" x14ac:dyDescent="0.45">
      <c r="A522" s="2"/>
      <c r="B522" s="2"/>
      <c r="C522" s="379" t="s">
        <v>197</v>
      </c>
      <c r="D522" s="379"/>
      <c r="E522" s="74" t="s">
        <v>639</v>
      </c>
      <c r="F522" s="368"/>
      <c r="G522" s="368"/>
      <c r="H522" s="38" t="s">
        <v>1149</v>
      </c>
    </row>
    <row r="523" spans="1:8" ht="30" customHeight="1" x14ac:dyDescent="0.45">
      <c r="A523" s="2"/>
      <c r="B523" s="378" t="s">
        <v>642</v>
      </c>
      <c r="C523" s="378"/>
      <c r="D523" s="378"/>
      <c r="E523" s="78"/>
      <c r="F523" s="78"/>
      <c r="G523" s="78"/>
    </row>
    <row r="524" spans="1:8" ht="30" customHeight="1" x14ac:dyDescent="0.45">
      <c r="A524" s="2"/>
      <c r="B524" s="6"/>
      <c r="C524" s="378" t="s">
        <v>643</v>
      </c>
      <c r="D524" s="378"/>
      <c r="E524" s="74" t="s">
        <v>938</v>
      </c>
      <c r="F524" s="368" t="s">
        <v>1535</v>
      </c>
      <c r="G524" s="368" t="s">
        <v>1535</v>
      </c>
      <c r="H524" s="15" t="s">
        <v>933</v>
      </c>
    </row>
    <row r="525" spans="1:8" ht="30" customHeight="1" x14ac:dyDescent="0.45">
      <c r="A525" s="2"/>
      <c r="B525" s="6"/>
      <c r="C525" s="378" t="s">
        <v>644</v>
      </c>
      <c r="D525" s="378"/>
      <c r="E525" s="74" t="s">
        <v>939</v>
      </c>
      <c r="F525" s="368"/>
      <c r="G525" s="368"/>
      <c r="H525" s="38" t="s">
        <v>1150</v>
      </c>
    </row>
    <row r="526" spans="1:8" ht="30" customHeight="1" x14ac:dyDescent="0.45">
      <c r="A526" s="2"/>
      <c r="B526" s="6"/>
      <c r="C526" s="378" t="s">
        <v>645</v>
      </c>
      <c r="D526" s="378"/>
      <c r="E526" s="74" t="s">
        <v>940</v>
      </c>
      <c r="F526" s="368"/>
      <c r="G526" s="368"/>
      <c r="H526" s="15" t="s">
        <v>934</v>
      </c>
    </row>
    <row r="527" spans="1:8" ht="30" customHeight="1" x14ac:dyDescent="0.45">
      <c r="A527" s="2"/>
      <c r="B527" s="6"/>
      <c r="C527" s="378" t="s">
        <v>646</v>
      </c>
      <c r="D527" s="378"/>
      <c r="E527" s="74" t="s">
        <v>941</v>
      </c>
      <c r="F527" s="368"/>
      <c r="G527" s="368"/>
      <c r="H527" s="15" t="s">
        <v>935</v>
      </c>
    </row>
    <row r="528" spans="1:8" ht="30" customHeight="1" x14ac:dyDescent="0.45">
      <c r="A528" s="2"/>
      <c r="B528" s="6"/>
      <c r="C528" s="378" t="s">
        <v>824</v>
      </c>
      <c r="D528" s="378"/>
      <c r="E528" s="74" t="s">
        <v>942</v>
      </c>
      <c r="F528" s="368"/>
      <c r="G528" s="368"/>
      <c r="H528" s="15" t="s">
        <v>936</v>
      </c>
    </row>
    <row r="529" spans="1:9" ht="30" customHeight="1" x14ac:dyDescent="0.45">
      <c r="A529" s="2"/>
      <c r="B529" s="6"/>
      <c r="C529" s="378" t="s">
        <v>647</v>
      </c>
      <c r="D529" s="378"/>
      <c r="E529" s="74" t="s">
        <v>943</v>
      </c>
      <c r="F529" s="368"/>
      <c r="G529" s="368"/>
      <c r="H529" s="15" t="s">
        <v>937</v>
      </c>
    </row>
    <row r="530" spans="1:9" ht="30" customHeight="1" x14ac:dyDescent="0.45">
      <c r="A530" s="2"/>
      <c r="B530" s="378" t="s">
        <v>1707</v>
      </c>
      <c r="C530" s="378"/>
      <c r="D530" s="378"/>
      <c r="E530" s="72"/>
      <c r="F530" s="72"/>
      <c r="G530" s="72"/>
      <c r="H530" s="15" t="s">
        <v>944</v>
      </c>
      <c r="I530" s="33"/>
    </row>
    <row r="531" spans="1:9" s="35" customFormat="1" ht="30" customHeight="1" x14ac:dyDescent="0.45">
      <c r="A531" s="37"/>
      <c r="B531" s="61"/>
      <c r="C531" s="380" t="s">
        <v>1708</v>
      </c>
      <c r="D531" s="389"/>
      <c r="E531" s="71" t="s">
        <v>1711</v>
      </c>
      <c r="F531" s="71" t="s">
        <v>1320</v>
      </c>
      <c r="G531" s="86"/>
      <c r="H531" s="38"/>
      <c r="I531" s="33"/>
    </row>
    <row r="532" spans="1:9" s="35" customFormat="1" ht="30" customHeight="1" x14ac:dyDescent="0.45">
      <c r="A532" s="37"/>
      <c r="B532" s="61"/>
      <c r="C532" s="380" t="s">
        <v>1709</v>
      </c>
      <c r="D532" s="389"/>
      <c r="E532" s="74" t="s">
        <v>1712</v>
      </c>
      <c r="F532" s="71" t="s">
        <v>464</v>
      </c>
      <c r="G532" s="86"/>
      <c r="H532" s="38"/>
      <c r="I532" s="33"/>
    </row>
    <row r="533" spans="1:9" s="35" customFormat="1" ht="30" customHeight="1" x14ac:dyDescent="0.45">
      <c r="A533" s="37"/>
      <c r="B533" s="61"/>
      <c r="C533" s="380" t="s">
        <v>1710</v>
      </c>
      <c r="D533" s="389"/>
      <c r="E533" s="74" t="s">
        <v>1713</v>
      </c>
      <c r="F533" s="71" t="s">
        <v>1325</v>
      </c>
      <c r="G533" s="86"/>
      <c r="H533" s="38"/>
      <c r="I533" s="33"/>
    </row>
    <row r="534" spans="1:9" ht="30" customHeight="1" x14ac:dyDescent="0.45">
      <c r="A534" s="2"/>
      <c r="B534" s="378" t="s">
        <v>648</v>
      </c>
      <c r="C534" s="378"/>
      <c r="D534" s="378"/>
      <c r="E534" s="74" t="s">
        <v>649</v>
      </c>
      <c r="F534" s="74" t="s">
        <v>1535</v>
      </c>
      <c r="G534" s="74" t="s">
        <v>1535</v>
      </c>
      <c r="H534" s="15" t="s">
        <v>650</v>
      </c>
      <c r="I534" s="33"/>
    </row>
    <row r="535" spans="1:9" ht="30" customHeight="1" x14ac:dyDescent="0.45">
      <c r="A535" s="2"/>
      <c r="B535" s="378" t="s">
        <v>651</v>
      </c>
      <c r="C535" s="378"/>
      <c r="D535" s="378"/>
      <c r="E535" s="78"/>
      <c r="F535" s="78"/>
      <c r="G535" s="78"/>
    </row>
    <row r="536" spans="1:9" ht="30" customHeight="1" x14ac:dyDescent="0.45">
      <c r="A536" s="2"/>
      <c r="B536" s="28"/>
      <c r="C536" s="378" t="s">
        <v>652</v>
      </c>
      <c r="D536" s="378"/>
      <c r="E536" s="74" t="s">
        <v>640</v>
      </c>
      <c r="F536" s="74" t="s">
        <v>1714</v>
      </c>
      <c r="G536" s="370"/>
      <c r="H536" s="15" t="s">
        <v>680</v>
      </c>
    </row>
    <row r="537" spans="1:9" ht="30" customHeight="1" x14ac:dyDescent="0.45">
      <c r="A537" s="2"/>
      <c r="B537" s="28"/>
      <c r="C537" s="378" t="s">
        <v>681</v>
      </c>
      <c r="D537" s="378"/>
      <c r="E537" s="74" t="s">
        <v>641</v>
      </c>
      <c r="F537" s="74" t="s">
        <v>1715</v>
      </c>
      <c r="G537" s="370"/>
      <c r="H537" s="15" t="s">
        <v>682</v>
      </c>
    </row>
    <row r="538" spans="1:9" ht="30" customHeight="1" x14ac:dyDescent="0.45">
      <c r="A538" s="2"/>
      <c r="B538" s="28"/>
      <c r="C538" s="378" t="s">
        <v>653</v>
      </c>
      <c r="D538" s="378"/>
      <c r="E538" s="74" t="s">
        <v>656</v>
      </c>
      <c r="F538" s="74" t="s">
        <v>1543</v>
      </c>
      <c r="G538" s="370"/>
      <c r="H538" s="15" t="s">
        <v>683</v>
      </c>
    </row>
    <row r="539" spans="1:9" ht="30" customHeight="1" x14ac:dyDescent="0.45">
      <c r="A539" s="2"/>
      <c r="B539" s="378" t="s">
        <v>655</v>
      </c>
      <c r="C539" s="378"/>
      <c r="D539" s="378"/>
      <c r="E539" s="78"/>
      <c r="F539" s="78"/>
      <c r="G539" s="78"/>
    </row>
    <row r="540" spans="1:9" ht="30" customHeight="1" x14ac:dyDescent="0.45">
      <c r="A540" s="2"/>
      <c r="B540" s="2"/>
      <c r="C540" s="379" t="s">
        <v>198</v>
      </c>
      <c r="D540" s="379"/>
      <c r="E540" s="74" t="s">
        <v>657</v>
      </c>
      <c r="F540" s="74" t="s">
        <v>1534</v>
      </c>
      <c r="G540" s="74" t="s">
        <v>1534</v>
      </c>
      <c r="H540" s="15" t="s">
        <v>684</v>
      </c>
    </row>
    <row r="541" spans="1:9" ht="30" customHeight="1" x14ac:dyDescent="0.45">
      <c r="A541" s="2"/>
      <c r="B541" s="2"/>
      <c r="C541" s="379" t="s">
        <v>199</v>
      </c>
      <c r="D541" s="379"/>
      <c r="E541" s="72"/>
      <c r="F541" s="72"/>
      <c r="G541" s="72"/>
    </row>
    <row r="542" spans="1:9" ht="30" customHeight="1" x14ac:dyDescent="0.45">
      <c r="A542" s="2"/>
      <c r="B542" s="2"/>
      <c r="C542" s="23"/>
      <c r="D542" s="28" t="s">
        <v>1151</v>
      </c>
      <c r="E542" s="74" t="s">
        <v>945</v>
      </c>
      <c r="F542" s="368" t="s">
        <v>1534</v>
      </c>
      <c r="G542" s="371" t="s">
        <v>1534</v>
      </c>
      <c r="H542" s="15" t="s">
        <v>1227</v>
      </c>
    </row>
    <row r="543" spans="1:9" ht="30" customHeight="1" x14ac:dyDescent="0.45">
      <c r="A543" s="2"/>
      <c r="B543" s="2"/>
      <c r="C543" s="23"/>
      <c r="D543" s="28" t="s">
        <v>1152</v>
      </c>
      <c r="E543" s="74" t="s">
        <v>946</v>
      </c>
      <c r="F543" s="368"/>
      <c r="G543" s="371"/>
      <c r="H543" s="15" t="s">
        <v>1228</v>
      </c>
    </row>
    <row r="544" spans="1:9" ht="30" customHeight="1" x14ac:dyDescent="0.45">
      <c r="A544" s="2"/>
      <c r="B544" s="2"/>
      <c r="C544" s="379" t="s">
        <v>200</v>
      </c>
      <c r="D544" s="379"/>
      <c r="E544" s="74" t="s">
        <v>658</v>
      </c>
      <c r="F544" s="74" t="s">
        <v>1535</v>
      </c>
      <c r="G544" s="74" t="s">
        <v>1535</v>
      </c>
      <c r="H544" s="15" t="s">
        <v>685</v>
      </c>
    </row>
    <row r="545" spans="1:9" ht="30" customHeight="1" x14ac:dyDescent="0.45">
      <c r="A545" s="2"/>
      <c r="B545" s="378" t="s">
        <v>659</v>
      </c>
      <c r="C545" s="378"/>
      <c r="D545" s="378"/>
      <c r="E545" s="78"/>
      <c r="F545" s="78"/>
      <c r="G545" s="78"/>
    </row>
    <row r="546" spans="1:9" s="35" customFormat="1" ht="30" customHeight="1" x14ac:dyDescent="0.45">
      <c r="A546" s="37"/>
      <c r="B546" s="42"/>
      <c r="C546" s="45" t="s">
        <v>1031</v>
      </c>
      <c r="D546" s="45" t="s">
        <v>1032</v>
      </c>
      <c r="E546" s="78"/>
      <c r="F546" s="78"/>
      <c r="G546" s="78"/>
      <c r="H546" s="38"/>
      <c r="I546" s="39"/>
    </row>
    <row r="547" spans="1:9" ht="30" customHeight="1" x14ac:dyDescent="0.45">
      <c r="A547" s="2"/>
      <c r="B547" s="24"/>
      <c r="C547" s="45"/>
      <c r="D547" s="45" t="s">
        <v>1033</v>
      </c>
      <c r="E547" s="71" t="s">
        <v>948</v>
      </c>
      <c r="F547" s="371" t="s">
        <v>1535</v>
      </c>
      <c r="G547" s="371" t="s">
        <v>1535</v>
      </c>
      <c r="H547" s="15" t="s">
        <v>855</v>
      </c>
    </row>
    <row r="548" spans="1:9" ht="30" customHeight="1" x14ac:dyDescent="0.45">
      <c r="A548" s="2"/>
      <c r="B548" s="24"/>
      <c r="C548" s="45"/>
      <c r="D548" s="45" t="s">
        <v>1034</v>
      </c>
      <c r="E548" s="71" t="s">
        <v>949</v>
      </c>
      <c r="F548" s="371"/>
      <c r="G548" s="371"/>
      <c r="H548" s="15" t="s">
        <v>856</v>
      </c>
    </row>
    <row r="549" spans="1:9" ht="30" customHeight="1" x14ac:dyDescent="0.45">
      <c r="A549" s="2"/>
      <c r="B549" s="2"/>
      <c r="C549" s="379" t="s">
        <v>201</v>
      </c>
      <c r="D549" s="379"/>
      <c r="E549" s="74" t="s">
        <v>660</v>
      </c>
      <c r="F549" s="74" t="s">
        <v>919</v>
      </c>
      <c r="G549" s="86"/>
      <c r="H549" s="15" t="s">
        <v>947</v>
      </c>
      <c r="I549" s="33"/>
    </row>
    <row r="550" spans="1:9" ht="30" customHeight="1" x14ac:dyDescent="0.45">
      <c r="A550" s="2"/>
      <c r="B550" s="2"/>
      <c r="C550" s="378" t="s">
        <v>1058</v>
      </c>
      <c r="D550" s="378"/>
      <c r="E550" s="74" t="s">
        <v>662</v>
      </c>
      <c r="F550" s="74" t="s">
        <v>1545</v>
      </c>
      <c r="G550" s="86"/>
      <c r="H550" s="15" t="s">
        <v>1229</v>
      </c>
      <c r="I550" s="33"/>
    </row>
    <row r="551" spans="1:9" ht="30" customHeight="1" x14ac:dyDescent="0.45">
      <c r="A551" s="2"/>
      <c r="B551" s="2"/>
      <c r="C551" s="378" t="s">
        <v>663</v>
      </c>
      <c r="D551" s="378"/>
      <c r="E551" s="74" t="s">
        <v>664</v>
      </c>
      <c r="F551" s="74" t="s">
        <v>1535</v>
      </c>
      <c r="G551" s="83" t="s">
        <v>1535</v>
      </c>
      <c r="H551" s="15" t="s">
        <v>1155</v>
      </c>
    </row>
    <row r="552" spans="1:9" ht="30" customHeight="1" x14ac:dyDescent="0.45">
      <c r="A552" s="2"/>
      <c r="B552" s="2"/>
      <c r="C552" s="378" t="s">
        <v>1153</v>
      </c>
      <c r="D552" s="378"/>
      <c r="E552" s="78"/>
      <c r="F552" s="78"/>
      <c r="G552" s="78"/>
      <c r="H552" s="38"/>
    </row>
    <row r="553" spans="1:9" ht="30" customHeight="1" x14ac:dyDescent="0.45">
      <c r="A553" s="2"/>
      <c r="B553" s="2"/>
      <c r="C553" s="7"/>
      <c r="D553" s="28" t="s">
        <v>1289</v>
      </c>
      <c r="E553" s="82">
        <v>65861</v>
      </c>
      <c r="F553" s="369" t="s">
        <v>1535</v>
      </c>
      <c r="G553" s="369" t="s">
        <v>1535</v>
      </c>
      <c r="H553" s="38" t="s">
        <v>1287</v>
      </c>
    </row>
    <row r="554" spans="1:9" ht="30" customHeight="1" x14ac:dyDescent="0.45">
      <c r="A554" s="2"/>
      <c r="B554" s="2"/>
      <c r="C554" s="7"/>
      <c r="D554" s="45" t="s">
        <v>1290</v>
      </c>
      <c r="E554" s="71" t="s">
        <v>661</v>
      </c>
      <c r="F554" s="369"/>
      <c r="G554" s="369"/>
      <c r="H554" s="17" t="s">
        <v>1288</v>
      </c>
    </row>
    <row r="555" spans="1:9" s="35" customFormat="1" ht="30" customHeight="1" x14ac:dyDescent="0.45">
      <c r="A555" s="37"/>
      <c r="B555" s="37"/>
      <c r="C555" s="380" t="s">
        <v>1154</v>
      </c>
      <c r="D555" s="380"/>
      <c r="E555" s="74" t="s">
        <v>999</v>
      </c>
      <c r="F555" s="369"/>
      <c r="G555" s="369"/>
      <c r="H555" s="38" t="s">
        <v>998</v>
      </c>
      <c r="I555" s="39"/>
    </row>
    <row r="556" spans="1:9" ht="30" customHeight="1" x14ac:dyDescent="0.45">
      <c r="A556" s="396" t="s">
        <v>665</v>
      </c>
      <c r="B556" s="396"/>
      <c r="C556" s="396"/>
      <c r="D556" s="396"/>
      <c r="E556" s="78"/>
      <c r="F556" s="78"/>
      <c r="G556" s="78"/>
    </row>
    <row r="557" spans="1:9" ht="30" customHeight="1" x14ac:dyDescent="0.45">
      <c r="A557" s="2"/>
      <c r="B557" s="379" t="s">
        <v>202</v>
      </c>
      <c r="C557" s="379"/>
      <c r="D557" s="379"/>
      <c r="E557" s="74" t="s">
        <v>667</v>
      </c>
      <c r="F557" s="74" t="s">
        <v>901</v>
      </c>
      <c r="G557" s="71" t="s">
        <v>901</v>
      </c>
      <c r="H557" s="15" t="s">
        <v>686</v>
      </c>
    </row>
    <row r="558" spans="1:9" ht="30" customHeight="1" x14ac:dyDescent="0.45">
      <c r="A558" s="2"/>
      <c r="B558" s="379" t="s">
        <v>203</v>
      </c>
      <c r="C558" s="379"/>
      <c r="D558" s="379"/>
      <c r="E558" s="74" t="s">
        <v>668</v>
      </c>
      <c r="F558" s="74" t="s">
        <v>920</v>
      </c>
      <c r="G558" s="86"/>
      <c r="H558" s="15" t="s">
        <v>687</v>
      </c>
    </row>
    <row r="559" spans="1:9" ht="30" customHeight="1" x14ac:dyDescent="0.45">
      <c r="A559" s="2"/>
      <c r="B559" s="379" t="s">
        <v>204</v>
      </c>
      <c r="C559" s="379"/>
      <c r="D559" s="379"/>
      <c r="E559" s="78"/>
      <c r="F559" s="78"/>
      <c r="G559" s="78"/>
    </row>
    <row r="560" spans="1:9" ht="30" customHeight="1" x14ac:dyDescent="0.45">
      <c r="A560" s="2"/>
      <c r="B560" s="12"/>
      <c r="C560" s="378" t="s">
        <v>666</v>
      </c>
      <c r="D560" s="378"/>
      <c r="E560" s="74" t="s">
        <v>951</v>
      </c>
      <c r="F560" s="108" t="s">
        <v>919</v>
      </c>
      <c r="G560" s="86"/>
      <c r="H560" s="15" t="s">
        <v>950</v>
      </c>
    </row>
    <row r="561" spans="1:10" ht="30" customHeight="1" x14ac:dyDescent="0.45">
      <c r="A561" s="2"/>
      <c r="B561" s="12"/>
      <c r="C561" s="378" t="s">
        <v>1059</v>
      </c>
      <c r="D561" s="378"/>
      <c r="E561" s="74" t="s">
        <v>952</v>
      </c>
      <c r="F561" s="74" t="s">
        <v>901</v>
      </c>
      <c r="G561" s="74" t="s">
        <v>901</v>
      </c>
      <c r="H561" s="15" t="s">
        <v>688</v>
      </c>
    </row>
    <row r="562" spans="1:10" ht="30" customHeight="1" x14ac:dyDescent="0.45">
      <c r="A562" s="2"/>
      <c r="B562" s="23"/>
      <c r="C562" s="378" t="s">
        <v>1060</v>
      </c>
      <c r="D562" s="378"/>
      <c r="E562" s="74" t="s">
        <v>953</v>
      </c>
      <c r="F562" s="74" t="s">
        <v>901</v>
      </c>
      <c r="G562" s="74" t="s">
        <v>901</v>
      </c>
      <c r="H562" s="15" t="s">
        <v>954</v>
      </c>
    </row>
    <row r="563" spans="1:10" ht="30" customHeight="1" x14ac:dyDescent="0.45">
      <c r="A563" s="2"/>
      <c r="B563" s="12"/>
      <c r="C563" s="385" t="s">
        <v>1750</v>
      </c>
      <c r="D563" s="385"/>
      <c r="E563" s="108" t="s">
        <v>1753</v>
      </c>
      <c r="F563" s="108" t="s">
        <v>1752</v>
      </c>
      <c r="G563" s="108" t="s">
        <v>1752</v>
      </c>
      <c r="H563" s="84" t="s">
        <v>1751</v>
      </c>
    </row>
    <row r="564" spans="1:10" s="7" customFormat="1" ht="30" customHeight="1" x14ac:dyDescent="0.45">
      <c r="A564" s="396" t="s">
        <v>669</v>
      </c>
      <c r="B564" s="396"/>
      <c r="C564" s="396"/>
      <c r="D564" s="396"/>
      <c r="E564" s="78"/>
      <c r="F564" s="78"/>
      <c r="G564" s="78"/>
      <c r="H564" s="17"/>
      <c r="I564" s="21"/>
    </row>
    <row r="565" spans="1:10" s="7" customFormat="1" ht="30" customHeight="1" x14ac:dyDescent="0.45">
      <c r="A565" s="13"/>
      <c r="B565" s="379" t="s">
        <v>670</v>
      </c>
      <c r="C565" s="379"/>
      <c r="D565" s="379"/>
      <c r="E565" s="78"/>
      <c r="F565" s="78"/>
      <c r="G565" s="78"/>
      <c r="H565" s="17"/>
      <c r="I565" s="21"/>
    </row>
    <row r="566" spans="1:10" ht="30" customHeight="1" x14ac:dyDescent="0.45">
      <c r="A566" s="2"/>
      <c r="B566" s="2"/>
      <c r="C566" s="379" t="s">
        <v>205</v>
      </c>
      <c r="D566" s="379"/>
      <c r="E566" s="74" t="s">
        <v>671</v>
      </c>
      <c r="F566" s="74" t="s">
        <v>1546</v>
      </c>
      <c r="G566" s="86"/>
      <c r="H566" s="15" t="s">
        <v>689</v>
      </c>
    </row>
    <row r="567" spans="1:10" ht="30" customHeight="1" x14ac:dyDescent="0.45">
      <c r="A567" s="2"/>
      <c r="B567" s="2"/>
      <c r="C567" s="378" t="s">
        <v>674</v>
      </c>
      <c r="D567" s="378"/>
      <c r="E567" s="74" t="s">
        <v>955</v>
      </c>
      <c r="F567" s="71" t="s">
        <v>1716</v>
      </c>
      <c r="G567" s="86"/>
      <c r="H567" s="15" t="s">
        <v>956</v>
      </c>
      <c r="J567" t="s">
        <v>1003</v>
      </c>
    </row>
    <row r="568" spans="1:10" ht="51" customHeight="1" x14ac:dyDescent="0.45">
      <c r="A568" s="2"/>
      <c r="B568" s="2"/>
      <c r="C568" s="379" t="s">
        <v>206</v>
      </c>
      <c r="D568" s="379"/>
      <c r="E568" s="74" t="s">
        <v>672</v>
      </c>
      <c r="F568" s="98" t="s">
        <v>1722</v>
      </c>
      <c r="G568" s="86"/>
      <c r="H568" s="15" t="s">
        <v>690</v>
      </c>
    </row>
    <row r="569" spans="1:10" ht="30" customHeight="1" x14ac:dyDescent="0.45">
      <c r="A569" s="2"/>
      <c r="B569" s="2"/>
      <c r="C569" s="379" t="s">
        <v>207</v>
      </c>
      <c r="D569" s="379"/>
      <c r="E569" s="74" t="s">
        <v>673</v>
      </c>
      <c r="F569" s="74" t="s">
        <v>1547</v>
      </c>
      <c r="G569" s="86"/>
      <c r="H569" s="15" t="s">
        <v>691</v>
      </c>
    </row>
    <row r="570" spans="1:10" ht="30" customHeight="1" x14ac:dyDescent="0.45">
      <c r="A570" s="2"/>
      <c r="B570" s="2"/>
      <c r="C570" s="378" t="s">
        <v>675</v>
      </c>
      <c r="D570" s="378"/>
      <c r="E570" s="78"/>
      <c r="F570" s="78"/>
      <c r="G570" s="78"/>
    </row>
    <row r="571" spans="1:10" ht="30" customHeight="1" x14ac:dyDescent="0.45">
      <c r="A571" s="2"/>
      <c r="B571" s="2"/>
      <c r="C571" s="28"/>
      <c r="D571" s="28" t="s">
        <v>676</v>
      </c>
      <c r="E571" s="74" t="s">
        <v>678</v>
      </c>
      <c r="F571" s="74" t="s">
        <v>1548</v>
      </c>
      <c r="G571" s="86"/>
      <c r="H571" s="15" t="s">
        <v>692</v>
      </c>
    </row>
    <row r="572" spans="1:10" ht="30" customHeight="1" x14ac:dyDescent="0.45">
      <c r="A572" s="2"/>
      <c r="C572" s="28"/>
      <c r="D572" s="28" t="s">
        <v>677</v>
      </c>
      <c r="E572" s="74" t="s">
        <v>679</v>
      </c>
      <c r="F572" s="74" t="s">
        <v>1549</v>
      </c>
      <c r="G572" s="86"/>
      <c r="H572" s="15" t="s">
        <v>693</v>
      </c>
    </row>
    <row r="573" spans="1:10" ht="30" customHeight="1" x14ac:dyDescent="0.45">
      <c r="A573" s="2"/>
      <c r="B573" s="379" t="s">
        <v>208</v>
      </c>
      <c r="C573" s="379"/>
      <c r="D573" s="379"/>
      <c r="E573" s="72"/>
      <c r="F573" s="72"/>
      <c r="G573" s="72"/>
    </row>
    <row r="574" spans="1:10" s="35" customFormat="1" ht="30" customHeight="1" x14ac:dyDescent="0.45">
      <c r="B574" s="62"/>
      <c r="C574" s="378" t="s">
        <v>1597</v>
      </c>
      <c r="D574" s="378"/>
      <c r="E574" s="74" t="s">
        <v>1594</v>
      </c>
      <c r="F574" s="74" t="s">
        <v>1601</v>
      </c>
      <c r="G574" s="86"/>
      <c r="H574" s="38" t="s">
        <v>1599</v>
      </c>
      <c r="I574" s="39"/>
    </row>
    <row r="575" spans="1:10" s="35" customFormat="1" ht="30" customHeight="1" x14ac:dyDescent="0.45">
      <c r="B575" s="62"/>
      <c r="C575" s="378" t="s">
        <v>1598</v>
      </c>
      <c r="D575" s="378"/>
      <c r="E575" s="74" t="s">
        <v>1596</v>
      </c>
      <c r="F575" s="74" t="s">
        <v>1602</v>
      </c>
      <c r="G575" s="86"/>
      <c r="H575" s="38" t="s">
        <v>1600</v>
      </c>
      <c r="I575" s="39"/>
    </row>
    <row r="576" spans="1:10" s="7" customFormat="1" ht="30" customHeight="1" x14ac:dyDescent="0.45">
      <c r="A576" s="396" t="s">
        <v>694</v>
      </c>
      <c r="B576" s="396"/>
      <c r="C576" s="396"/>
      <c r="D576" s="396"/>
      <c r="E576" s="78"/>
      <c r="F576" s="78"/>
      <c r="G576" s="78"/>
      <c r="H576" s="17"/>
      <c r="I576" s="21"/>
    </row>
    <row r="577" spans="1:8" ht="30" customHeight="1" x14ac:dyDescent="0.45">
      <c r="A577" s="2"/>
      <c r="B577" s="379" t="s">
        <v>209</v>
      </c>
      <c r="C577" s="379"/>
      <c r="D577" s="379"/>
      <c r="E577" s="74" t="s">
        <v>696</v>
      </c>
      <c r="F577" s="368" t="s">
        <v>1551</v>
      </c>
      <c r="G577" s="368" t="s">
        <v>1551</v>
      </c>
      <c r="H577" s="15" t="s">
        <v>700</v>
      </c>
    </row>
    <row r="578" spans="1:8" ht="30" customHeight="1" x14ac:dyDescent="0.45">
      <c r="A578" s="2"/>
      <c r="B578" s="379" t="s">
        <v>210</v>
      </c>
      <c r="C578" s="379"/>
      <c r="D578" s="379"/>
      <c r="E578" s="74" t="s">
        <v>697</v>
      </c>
      <c r="F578" s="368"/>
      <c r="G578" s="368"/>
      <c r="H578" s="15" t="s">
        <v>701</v>
      </c>
    </row>
    <row r="579" spans="1:8" ht="30" customHeight="1" x14ac:dyDescent="0.45">
      <c r="A579" s="2"/>
      <c r="B579" s="379" t="s">
        <v>695</v>
      </c>
      <c r="C579" s="379"/>
      <c r="D579" s="379"/>
      <c r="E579" s="78"/>
      <c r="F579" s="78"/>
      <c r="G579" s="78"/>
    </row>
    <row r="580" spans="1:8" ht="30" customHeight="1" x14ac:dyDescent="0.45">
      <c r="A580" s="2"/>
      <c r="B580" s="2"/>
      <c r="C580" s="379" t="s">
        <v>211</v>
      </c>
      <c r="D580" s="379"/>
      <c r="E580" s="78"/>
      <c r="F580" s="78"/>
      <c r="G580" s="78"/>
    </row>
    <row r="581" spans="1:8" ht="30" customHeight="1" x14ac:dyDescent="0.45">
      <c r="A581" s="2"/>
      <c r="B581" s="2"/>
      <c r="C581" s="12"/>
      <c r="D581" s="28" t="s">
        <v>848</v>
      </c>
      <c r="E581" s="74" t="s">
        <v>698</v>
      </c>
      <c r="F581" s="74" t="s">
        <v>1552</v>
      </c>
      <c r="G581" s="74" t="s">
        <v>1552</v>
      </c>
      <c r="H581" s="15" t="s">
        <v>957</v>
      </c>
    </row>
    <row r="582" spans="1:8" ht="30" customHeight="1" x14ac:dyDescent="0.45">
      <c r="A582" s="2"/>
      <c r="B582" s="2"/>
      <c r="C582" s="23"/>
      <c r="D582" s="28" t="s">
        <v>849</v>
      </c>
      <c r="E582" s="74" t="s">
        <v>699</v>
      </c>
      <c r="F582" s="368" t="s">
        <v>1553</v>
      </c>
      <c r="G582" s="368" t="s">
        <v>1553</v>
      </c>
      <c r="H582" s="15" t="s">
        <v>958</v>
      </c>
    </row>
    <row r="583" spans="1:8" ht="30" customHeight="1" x14ac:dyDescent="0.45">
      <c r="A583" s="2"/>
      <c r="B583" s="2"/>
      <c r="C583" s="12"/>
      <c r="D583" s="28" t="s">
        <v>850</v>
      </c>
      <c r="E583" s="74" t="s">
        <v>851</v>
      </c>
      <c r="F583" s="368"/>
      <c r="G583" s="368"/>
      <c r="H583" s="15" t="s">
        <v>702</v>
      </c>
    </row>
    <row r="584" spans="1:8" ht="30" customHeight="1" x14ac:dyDescent="0.45">
      <c r="A584" s="2"/>
      <c r="B584" s="2"/>
      <c r="C584" s="379" t="s">
        <v>212</v>
      </c>
      <c r="D584" s="379"/>
      <c r="E584" s="74" t="s">
        <v>703</v>
      </c>
      <c r="F584" s="74" t="s">
        <v>1550</v>
      </c>
      <c r="G584" s="74" t="s">
        <v>1550</v>
      </c>
      <c r="H584" s="15" t="s">
        <v>704</v>
      </c>
    </row>
    <row r="585" spans="1:8" ht="30" customHeight="1" x14ac:dyDescent="0.45">
      <c r="A585" s="2"/>
      <c r="B585" s="2"/>
      <c r="C585" s="378" t="s">
        <v>213</v>
      </c>
      <c r="D585" s="378"/>
      <c r="E585" s="74" t="s">
        <v>705</v>
      </c>
      <c r="F585" s="74" t="s">
        <v>1554</v>
      </c>
      <c r="G585" s="74" t="s">
        <v>1554</v>
      </c>
      <c r="H585" s="15" t="s">
        <v>847</v>
      </c>
    </row>
    <row r="586" spans="1:8" ht="30" customHeight="1" x14ac:dyDescent="0.45">
      <c r="A586" s="2"/>
      <c r="B586" s="2"/>
      <c r="C586" s="379" t="s">
        <v>214</v>
      </c>
      <c r="D586" s="379"/>
      <c r="E586" s="74" t="s">
        <v>706</v>
      </c>
      <c r="F586" s="74" t="s">
        <v>1551</v>
      </c>
      <c r="G586" s="74" t="s">
        <v>1551</v>
      </c>
      <c r="H586" s="15" t="s">
        <v>707</v>
      </c>
    </row>
    <row r="587" spans="1:8" ht="30" customHeight="1" x14ac:dyDescent="0.45">
      <c r="A587" s="2"/>
      <c r="B587" s="379" t="s">
        <v>708</v>
      </c>
      <c r="C587" s="379"/>
      <c r="D587" s="379"/>
      <c r="E587" s="78"/>
      <c r="F587" s="78"/>
      <c r="G587" s="78"/>
    </row>
    <row r="588" spans="1:8" ht="30" customHeight="1" x14ac:dyDescent="0.45">
      <c r="A588" s="2"/>
      <c r="B588" s="2"/>
      <c r="C588" s="379" t="s">
        <v>215</v>
      </c>
      <c r="D588" s="379"/>
      <c r="E588" s="74" t="s">
        <v>709</v>
      </c>
      <c r="F588" s="368" t="s">
        <v>1551</v>
      </c>
      <c r="G588" s="368" t="s">
        <v>1551</v>
      </c>
      <c r="H588" s="15" t="s">
        <v>713</v>
      </c>
    </row>
    <row r="589" spans="1:8" ht="30" customHeight="1" x14ac:dyDescent="0.45">
      <c r="A589" s="2"/>
      <c r="B589" s="2"/>
      <c r="C589" s="379" t="s">
        <v>216</v>
      </c>
      <c r="D589" s="379"/>
      <c r="E589" s="74" t="s">
        <v>710</v>
      </c>
      <c r="F589" s="368"/>
      <c r="G589" s="368"/>
      <c r="H589" s="15" t="s">
        <v>714</v>
      </c>
    </row>
    <row r="590" spans="1:8" ht="30" customHeight="1" x14ac:dyDescent="0.45">
      <c r="A590" s="2"/>
      <c r="B590" s="2"/>
      <c r="C590" s="379" t="s">
        <v>217</v>
      </c>
      <c r="D590" s="379"/>
      <c r="E590" s="74" t="s">
        <v>711</v>
      </c>
      <c r="F590" s="368"/>
      <c r="G590" s="368"/>
      <c r="H590" s="15" t="s">
        <v>715</v>
      </c>
    </row>
    <row r="591" spans="1:8" ht="30" customHeight="1" x14ac:dyDescent="0.45">
      <c r="A591" s="2"/>
      <c r="B591" s="2"/>
      <c r="C591" s="379" t="s">
        <v>218</v>
      </c>
      <c r="D591" s="379"/>
      <c r="E591" s="74" t="s">
        <v>712</v>
      </c>
      <c r="F591" s="368"/>
      <c r="G591" s="368"/>
      <c r="H591" s="15" t="s">
        <v>716</v>
      </c>
    </row>
    <row r="592" spans="1:8" ht="30" customHeight="1" x14ac:dyDescent="0.45">
      <c r="A592" s="2"/>
      <c r="B592" s="379" t="s">
        <v>219</v>
      </c>
      <c r="C592" s="379"/>
      <c r="D592" s="379"/>
      <c r="E592" s="74" t="s">
        <v>717</v>
      </c>
      <c r="F592" s="74" t="s">
        <v>1556</v>
      </c>
      <c r="G592" s="74" t="s">
        <v>1556</v>
      </c>
      <c r="H592" s="15" t="s">
        <v>718</v>
      </c>
    </row>
    <row r="593" spans="1:9" ht="30" customHeight="1" x14ac:dyDescent="0.45">
      <c r="A593" s="396" t="s">
        <v>719</v>
      </c>
      <c r="B593" s="396"/>
      <c r="C593" s="396"/>
      <c r="D593" s="396"/>
      <c r="E593" s="78"/>
      <c r="F593" s="78"/>
      <c r="G593" s="78"/>
    </row>
    <row r="594" spans="1:9" ht="30" customHeight="1" x14ac:dyDescent="0.45">
      <c r="A594" s="13"/>
      <c r="B594" s="379" t="s">
        <v>720</v>
      </c>
      <c r="C594" s="379"/>
      <c r="D594" s="379"/>
      <c r="E594" s="78"/>
      <c r="F594" s="78"/>
      <c r="G594" s="78"/>
    </row>
    <row r="595" spans="1:9" ht="30" customHeight="1" x14ac:dyDescent="0.45">
      <c r="A595" s="2"/>
      <c r="B595" s="2"/>
      <c r="C595" s="379" t="s">
        <v>220</v>
      </c>
      <c r="D595" s="379"/>
      <c r="E595" s="72"/>
      <c r="F595" s="72"/>
      <c r="G595" s="72"/>
      <c r="H595" s="17"/>
    </row>
    <row r="596" spans="1:9" s="35" customFormat="1" ht="30" customHeight="1" x14ac:dyDescent="0.45">
      <c r="A596" s="6"/>
      <c r="B596" s="6"/>
      <c r="C596" s="105"/>
      <c r="D596" s="105" t="s">
        <v>1695</v>
      </c>
      <c r="E596" s="74" t="s">
        <v>1643</v>
      </c>
      <c r="F596" s="74" t="s">
        <v>1637</v>
      </c>
      <c r="G596" s="74" t="s">
        <v>1637</v>
      </c>
      <c r="H596" s="17" t="s">
        <v>1701</v>
      </c>
      <c r="I596" s="39"/>
    </row>
    <row r="597" spans="1:9" s="35" customFormat="1" ht="30" customHeight="1" x14ac:dyDescent="0.45">
      <c r="A597" s="6"/>
      <c r="B597" s="6"/>
      <c r="C597" s="105"/>
      <c r="D597" s="105" t="s">
        <v>1696</v>
      </c>
      <c r="E597" s="74" t="s">
        <v>1644</v>
      </c>
      <c r="F597" s="74" t="s">
        <v>1638</v>
      </c>
      <c r="G597" s="74" t="s">
        <v>1638</v>
      </c>
      <c r="H597" s="17" t="s">
        <v>1704</v>
      </c>
      <c r="I597" s="39"/>
    </row>
    <row r="598" spans="1:9" ht="30" customHeight="1" x14ac:dyDescent="0.45">
      <c r="A598" s="6"/>
      <c r="B598" s="6"/>
      <c r="C598" s="378" t="s">
        <v>221</v>
      </c>
      <c r="D598" s="378"/>
      <c r="E598" s="72"/>
      <c r="F598" s="72"/>
      <c r="G598" s="72"/>
      <c r="H598" s="17"/>
    </row>
    <row r="599" spans="1:9" s="35" customFormat="1" ht="30" customHeight="1" x14ac:dyDescent="0.45">
      <c r="A599" s="6"/>
      <c r="B599" s="6"/>
      <c r="C599" s="105"/>
      <c r="D599" s="105" t="s">
        <v>1697</v>
      </c>
      <c r="E599" s="74" t="s">
        <v>1645</v>
      </c>
      <c r="F599" s="74" t="s">
        <v>1639</v>
      </c>
      <c r="G599" s="74" t="s">
        <v>1639</v>
      </c>
      <c r="H599" s="17" t="s">
        <v>1702</v>
      </c>
      <c r="I599" s="39"/>
    </row>
    <row r="600" spans="1:9" s="35" customFormat="1" ht="30" customHeight="1" x14ac:dyDescent="0.45">
      <c r="A600" s="6"/>
      <c r="B600" s="6"/>
      <c r="C600" s="105"/>
      <c r="D600" s="105" t="s">
        <v>1698</v>
      </c>
      <c r="E600" s="74" t="s">
        <v>1646</v>
      </c>
      <c r="F600" s="74" t="s">
        <v>1640</v>
      </c>
      <c r="G600" s="74" t="s">
        <v>1640</v>
      </c>
      <c r="H600" s="17" t="s">
        <v>1705</v>
      </c>
      <c r="I600" s="39"/>
    </row>
    <row r="601" spans="1:9" ht="30" customHeight="1" x14ac:dyDescent="0.45">
      <c r="A601" s="6"/>
      <c r="B601" s="6"/>
      <c r="C601" s="378" t="s">
        <v>222</v>
      </c>
      <c r="D601" s="378"/>
      <c r="E601" s="72"/>
      <c r="F601" s="72"/>
      <c r="G601" s="72"/>
      <c r="H601" s="17"/>
    </row>
    <row r="602" spans="1:9" s="35" customFormat="1" ht="30" customHeight="1" x14ac:dyDescent="0.45">
      <c r="A602" s="6"/>
      <c r="B602" s="6"/>
      <c r="C602" s="105"/>
      <c r="D602" s="105" t="s">
        <v>1699</v>
      </c>
      <c r="E602" s="74" t="s">
        <v>1647</v>
      </c>
      <c r="F602" s="74" t="s">
        <v>1641</v>
      </c>
      <c r="G602" s="74" t="s">
        <v>1641</v>
      </c>
      <c r="H602" s="17" t="s">
        <v>1703</v>
      </c>
      <c r="I602" s="39"/>
    </row>
    <row r="603" spans="1:9" s="35" customFormat="1" ht="30" customHeight="1" x14ac:dyDescent="0.45">
      <c r="A603" s="6"/>
      <c r="B603" s="6"/>
      <c r="C603" s="105"/>
      <c r="D603" s="105" t="s">
        <v>1700</v>
      </c>
      <c r="E603" s="74" t="s">
        <v>1648</v>
      </c>
      <c r="F603" s="74" t="s">
        <v>1642</v>
      </c>
      <c r="G603" s="74" t="s">
        <v>1642</v>
      </c>
      <c r="H603" s="17" t="s">
        <v>1706</v>
      </c>
      <c r="I603" s="39"/>
    </row>
    <row r="604" spans="1:9" ht="30" customHeight="1" x14ac:dyDescent="0.45">
      <c r="A604" s="396" t="s">
        <v>721</v>
      </c>
      <c r="B604" s="396"/>
      <c r="C604" s="396"/>
      <c r="D604" s="396"/>
      <c r="E604" s="78"/>
      <c r="F604" s="78"/>
      <c r="G604" s="78"/>
    </row>
    <row r="605" spans="1:9" ht="30" customHeight="1" x14ac:dyDescent="0.45">
      <c r="A605" s="6"/>
      <c r="B605" s="378" t="s">
        <v>1557</v>
      </c>
      <c r="C605" s="378"/>
      <c r="D605" s="378"/>
      <c r="E605" s="74" t="s">
        <v>722</v>
      </c>
      <c r="F605" s="74" t="s">
        <v>420</v>
      </c>
      <c r="G605" s="74" t="s">
        <v>420</v>
      </c>
      <c r="H605" s="17" t="s">
        <v>1590</v>
      </c>
    </row>
    <row r="606" spans="1:9" ht="30" customHeight="1" x14ac:dyDescent="0.45">
      <c r="A606" s="6"/>
      <c r="B606" s="378" t="s">
        <v>1558</v>
      </c>
      <c r="C606" s="378"/>
      <c r="D606" s="378"/>
      <c r="E606" s="74" t="s">
        <v>723</v>
      </c>
      <c r="F606" s="74" t="s">
        <v>421</v>
      </c>
      <c r="G606" s="74" t="s">
        <v>421</v>
      </c>
      <c r="H606" s="17" t="s">
        <v>1591</v>
      </c>
    </row>
    <row r="607" spans="1:9" ht="30" customHeight="1" x14ac:dyDescent="0.45">
      <c r="A607" s="396" t="s">
        <v>724</v>
      </c>
      <c r="B607" s="396"/>
      <c r="C607" s="396"/>
      <c r="D607" s="396"/>
      <c r="E607" s="78"/>
      <c r="F607" s="78"/>
      <c r="G607" s="78"/>
    </row>
    <row r="608" spans="1:9" ht="30" customHeight="1" x14ac:dyDescent="0.45">
      <c r="A608" s="13"/>
      <c r="B608" s="379" t="s">
        <v>725</v>
      </c>
      <c r="C608" s="379"/>
      <c r="D608" s="379"/>
      <c r="E608" s="78"/>
      <c r="F608" s="78"/>
      <c r="G608" s="78"/>
    </row>
    <row r="609" spans="1:8" ht="30" customHeight="1" x14ac:dyDescent="0.45">
      <c r="A609" s="2"/>
      <c r="B609" s="2"/>
      <c r="C609" s="378" t="s">
        <v>1035</v>
      </c>
      <c r="D609" s="378"/>
      <c r="E609" s="78"/>
      <c r="F609" s="78"/>
      <c r="G609" s="78"/>
    </row>
    <row r="610" spans="1:8" ht="30" customHeight="1" x14ac:dyDescent="0.45">
      <c r="A610" s="2"/>
      <c r="B610" s="2"/>
      <c r="C610" s="28"/>
      <c r="D610" s="28" t="s">
        <v>728</v>
      </c>
      <c r="E610" s="74" t="s">
        <v>959</v>
      </c>
      <c r="F610" s="74" t="s">
        <v>1563</v>
      </c>
      <c r="G610" s="74" t="s">
        <v>1563</v>
      </c>
      <c r="H610" s="38" t="s">
        <v>1156</v>
      </c>
    </row>
    <row r="611" spans="1:8" ht="30" customHeight="1" x14ac:dyDescent="0.45">
      <c r="A611" s="6"/>
      <c r="B611" s="6"/>
      <c r="C611" s="44"/>
      <c r="D611" s="44" t="s">
        <v>1061</v>
      </c>
      <c r="E611" s="71" t="s">
        <v>1062</v>
      </c>
      <c r="F611" s="71" t="s">
        <v>1564</v>
      </c>
      <c r="G611" s="71" t="s">
        <v>1564</v>
      </c>
      <c r="H611" s="38" t="s">
        <v>1230</v>
      </c>
    </row>
    <row r="612" spans="1:8" ht="30" customHeight="1" x14ac:dyDescent="0.45">
      <c r="A612" s="2"/>
      <c r="B612" s="2"/>
      <c r="C612" s="14"/>
      <c r="D612" s="28" t="s">
        <v>729</v>
      </c>
      <c r="E612" s="74" t="s">
        <v>960</v>
      </c>
      <c r="F612" s="74" t="s">
        <v>1565</v>
      </c>
      <c r="G612" s="74" t="s">
        <v>1565</v>
      </c>
      <c r="H612" s="15" t="s">
        <v>1231</v>
      </c>
    </row>
    <row r="613" spans="1:8" ht="30" customHeight="1" x14ac:dyDescent="0.45">
      <c r="A613" s="2"/>
      <c r="B613" s="2"/>
      <c r="C613" s="14"/>
      <c r="D613" s="28" t="s">
        <v>730</v>
      </c>
      <c r="E613" s="74" t="s">
        <v>961</v>
      </c>
      <c r="F613" s="71" t="s">
        <v>1566</v>
      </c>
      <c r="G613" s="71" t="s">
        <v>1566</v>
      </c>
      <c r="H613" s="15" t="s">
        <v>1232</v>
      </c>
    </row>
    <row r="614" spans="1:8" ht="30" customHeight="1" x14ac:dyDescent="0.45">
      <c r="A614" s="2"/>
      <c r="B614" s="2"/>
      <c r="C614" s="14"/>
      <c r="D614" s="28" t="s">
        <v>965</v>
      </c>
      <c r="E614" s="74" t="s">
        <v>962</v>
      </c>
      <c r="F614" s="74" t="s">
        <v>1567</v>
      </c>
      <c r="G614" s="74" t="s">
        <v>1567</v>
      </c>
      <c r="H614" s="15" t="s">
        <v>964</v>
      </c>
    </row>
    <row r="615" spans="1:8" ht="30" customHeight="1" x14ac:dyDescent="0.45">
      <c r="A615" s="2"/>
      <c r="B615" s="2"/>
      <c r="C615" s="14"/>
      <c r="D615" s="28" t="s">
        <v>731</v>
      </c>
      <c r="E615" s="74" t="s">
        <v>963</v>
      </c>
      <c r="F615" s="71" t="s">
        <v>1568</v>
      </c>
      <c r="G615" s="71" t="s">
        <v>1568</v>
      </c>
      <c r="H615" s="15" t="s">
        <v>966</v>
      </c>
    </row>
    <row r="616" spans="1:8" ht="30" customHeight="1" x14ac:dyDescent="0.45">
      <c r="A616" s="2"/>
      <c r="B616" s="2"/>
      <c r="C616" s="380" t="s">
        <v>1036</v>
      </c>
      <c r="D616" s="380"/>
      <c r="E616" s="71" t="s">
        <v>1037</v>
      </c>
      <c r="F616" s="74" t="s">
        <v>1569</v>
      </c>
      <c r="G616" s="74" t="s">
        <v>1569</v>
      </c>
      <c r="H616" s="17" t="s">
        <v>967</v>
      </c>
    </row>
    <row r="617" spans="1:8" ht="30" customHeight="1" x14ac:dyDescent="0.45">
      <c r="A617" s="2"/>
      <c r="B617" s="379" t="s">
        <v>732</v>
      </c>
      <c r="C617" s="379"/>
      <c r="D617" s="379"/>
      <c r="E617" s="78"/>
      <c r="F617" s="78"/>
      <c r="G617" s="78"/>
    </row>
    <row r="618" spans="1:8" ht="30" customHeight="1" x14ac:dyDescent="0.45">
      <c r="A618" s="2"/>
      <c r="B618" s="2"/>
      <c r="C618" s="379" t="s">
        <v>223</v>
      </c>
      <c r="D618" s="379"/>
      <c r="E618" s="78"/>
      <c r="F618" s="78"/>
      <c r="G618" s="78"/>
    </row>
    <row r="619" spans="1:8" ht="30" customHeight="1" x14ac:dyDescent="0.45">
      <c r="A619" s="2"/>
      <c r="B619" s="2"/>
      <c r="C619" s="12"/>
      <c r="D619" s="28" t="s">
        <v>733</v>
      </c>
      <c r="E619" s="74" t="s">
        <v>738</v>
      </c>
      <c r="F619" s="74" t="s">
        <v>1570</v>
      </c>
      <c r="G619" s="74" t="s">
        <v>1570</v>
      </c>
      <c r="H619" s="15" t="s">
        <v>744</v>
      </c>
    </row>
    <row r="620" spans="1:8" ht="30" customHeight="1" x14ac:dyDescent="0.45">
      <c r="A620" s="2"/>
      <c r="B620" s="2"/>
      <c r="C620" s="12"/>
      <c r="D620" s="28" t="s">
        <v>1158</v>
      </c>
      <c r="E620" s="74" t="s">
        <v>739</v>
      </c>
      <c r="F620" s="74" t="s">
        <v>1571</v>
      </c>
      <c r="G620" s="74" t="s">
        <v>1571</v>
      </c>
      <c r="H620" s="15" t="s">
        <v>1157</v>
      </c>
    </row>
    <row r="621" spans="1:8" ht="30" customHeight="1" x14ac:dyDescent="0.45">
      <c r="A621" s="2"/>
      <c r="B621" s="2"/>
      <c r="C621" s="105"/>
      <c r="D621" s="105" t="s">
        <v>1423</v>
      </c>
      <c r="E621" s="74" t="s">
        <v>1424</v>
      </c>
      <c r="F621" s="74" t="s">
        <v>1572</v>
      </c>
      <c r="G621" s="74" t="s">
        <v>1572</v>
      </c>
      <c r="H621" s="15" t="s">
        <v>745</v>
      </c>
    </row>
    <row r="622" spans="1:8" ht="30" customHeight="1" x14ac:dyDescent="0.45">
      <c r="A622" s="2"/>
      <c r="B622" s="2"/>
      <c r="C622" s="378" t="s">
        <v>224</v>
      </c>
      <c r="D622" s="378"/>
      <c r="E622" s="78"/>
      <c r="F622" s="78"/>
      <c r="G622" s="78"/>
    </row>
    <row r="623" spans="1:8" ht="30" customHeight="1" x14ac:dyDescent="0.45">
      <c r="A623" s="2"/>
      <c r="B623" s="2"/>
      <c r="C623" s="105"/>
      <c r="D623" s="105" t="s">
        <v>734</v>
      </c>
      <c r="E623" s="74" t="s">
        <v>740</v>
      </c>
      <c r="F623" s="74" t="s">
        <v>1570</v>
      </c>
      <c r="G623" s="74" t="s">
        <v>1570</v>
      </c>
      <c r="H623" s="15" t="s">
        <v>746</v>
      </c>
    </row>
    <row r="624" spans="1:8" ht="30" customHeight="1" x14ac:dyDescent="0.45">
      <c r="A624" s="2"/>
      <c r="B624" s="2"/>
      <c r="C624" s="105"/>
      <c r="D624" s="105" t="s">
        <v>735</v>
      </c>
      <c r="E624" s="74" t="s">
        <v>741</v>
      </c>
      <c r="F624" s="74" t="s">
        <v>1571</v>
      </c>
      <c r="G624" s="74" t="s">
        <v>1571</v>
      </c>
      <c r="H624" s="15" t="s">
        <v>747</v>
      </c>
    </row>
    <row r="625" spans="1:9" ht="30" customHeight="1" x14ac:dyDescent="0.45">
      <c r="A625" s="2"/>
      <c r="B625" s="2"/>
      <c r="C625" s="105"/>
      <c r="D625" s="105" t="s">
        <v>1425</v>
      </c>
      <c r="E625" s="74" t="s">
        <v>1426</v>
      </c>
      <c r="F625" s="74" t="s">
        <v>1572</v>
      </c>
      <c r="G625" s="74" t="s">
        <v>1572</v>
      </c>
      <c r="H625" s="15" t="s">
        <v>748</v>
      </c>
    </row>
    <row r="626" spans="1:9" ht="30" customHeight="1" x14ac:dyDescent="0.45">
      <c r="A626" s="2"/>
      <c r="B626" s="2"/>
      <c r="C626" s="378" t="s">
        <v>225</v>
      </c>
      <c r="D626" s="378"/>
      <c r="E626" s="78"/>
      <c r="F626" s="78"/>
      <c r="G626" s="78"/>
    </row>
    <row r="627" spans="1:9" ht="30" customHeight="1" x14ac:dyDescent="0.45">
      <c r="A627" s="2"/>
      <c r="B627" s="2"/>
      <c r="C627" s="105"/>
      <c r="D627" s="105" t="s">
        <v>736</v>
      </c>
      <c r="E627" s="74" t="s">
        <v>742</v>
      </c>
      <c r="F627" s="74" t="s">
        <v>1570</v>
      </c>
      <c r="G627" s="74" t="s">
        <v>1570</v>
      </c>
      <c r="H627" s="15" t="s">
        <v>1233</v>
      </c>
    </row>
    <row r="628" spans="1:9" ht="30" customHeight="1" x14ac:dyDescent="0.45">
      <c r="A628" s="2"/>
      <c r="B628" s="2"/>
      <c r="C628" s="105"/>
      <c r="D628" s="105" t="s">
        <v>737</v>
      </c>
      <c r="E628" s="74" t="s">
        <v>743</v>
      </c>
      <c r="F628" s="74" t="s">
        <v>1571</v>
      </c>
      <c r="G628" s="74" t="s">
        <v>1571</v>
      </c>
      <c r="H628" s="15" t="s">
        <v>1234</v>
      </c>
    </row>
    <row r="629" spans="1:9" ht="30" customHeight="1" x14ac:dyDescent="0.45">
      <c r="A629" s="2"/>
      <c r="B629" s="2"/>
      <c r="C629" s="105"/>
      <c r="D629" s="105" t="s">
        <v>1427</v>
      </c>
      <c r="E629" s="74" t="s">
        <v>1428</v>
      </c>
      <c r="F629" s="74" t="s">
        <v>1572</v>
      </c>
      <c r="G629" s="74" t="s">
        <v>1572</v>
      </c>
      <c r="H629" s="15" t="s">
        <v>1233</v>
      </c>
    </row>
    <row r="630" spans="1:9" ht="30" customHeight="1" x14ac:dyDescent="0.45">
      <c r="A630" s="2"/>
      <c r="B630" s="2"/>
      <c r="C630" s="378" t="s">
        <v>1436</v>
      </c>
      <c r="D630" s="378"/>
      <c r="E630" s="78"/>
      <c r="F630" s="78"/>
      <c r="G630" s="78"/>
    </row>
    <row r="631" spans="1:9" ht="30" customHeight="1" x14ac:dyDescent="0.45">
      <c r="A631" s="2"/>
      <c r="B631" s="2"/>
      <c r="C631" s="105"/>
      <c r="D631" s="105" t="s">
        <v>1437</v>
      </c>
      <c r="E631" s="71" t="s">
        <v>1441</v>
      </c>
      <c r="F631" s="71" t="s">
        <v>1573</v>
      </c>
      <c r="G631" s="71" t="s">
        <v>1573</v>
      </c>
      <c r="H631" s="38" t="s">
        <v>1592</v>
      </c>
    </row>
    <row r="632" spans="1:9" ht="30" customHeight="1" x14ac:dyDescent="0.45">
      <c r="A632" s="2"/>
      <c r="B632" s="2"/>
      <c r="C632" s="105"/>
      <c r="D632" s="105" t="s">
        <v>1438</v>
      </c>
      <c r="E632" s="74" t="s">
        <v>1440</v>
      </c>
      <c r="F632" s="74" t="s">
        <v>1574</v>
      </c>
      <c r="G632" s="74" t="s">
        <v>1574</v>
      </c>
      <c r="H632" s="38" t="s">
        <v>1287</v>
      </c>
    </row>
    <row r="633" spans="1:9" ht="30" customHeight="1" x14ac:dyDescent="0.45">
      <c r="A633" s="2"/>
      <c r="B633" s="2"/>
      <c r="C633" s="6"/>
      <c r="D633" s="105" t="s">
        <v>1439</v>
      </c>
      <c r="E633" s="71" t="s">
        <v>1442</v>
      </c>
      <c r="F633" s="71" t="s">
        <v>1575</v>
      </c>
      <c r="G633" s="71" t="s">
        <v>1575</v>
      </c>
      <c r="H633" s="17" t="s">
        <v>1288</v>
      </c>
    </row>
    <row r="634" spans="1:9" s="35" customFormat="1" ht="30" customHeight="1" x14ac:dyDescent="0.45">
      <c r="A634" s="37"/>
      <c r="B634" s="37"/>
      <c r="C634" s="6"/>
      <c r="D634" s="105" t="s">
        <v>1443</v>
      </c>
      <c r="E634" s="71" t="s">
        <v>1444</v>
      </c>
      <c r="F634" s="71" t="s">
        <v>1576</v>
      </c>
      <c r="G634" s="71" t="s">
        <v>1576</v>
      </c>
      <c r="H634" s="17" t="s">
        <v>1445</v>
      </c>
      <c r="I634" s="39"/>
    </row>
    <row r="635" spans="1:9" ht="30" customHeight="1" x14ac:dyDescent="0.45">
      <c r="A635" s="2"/>
      <c r="B635" s="2"/>
      <c r="C635" s="379" t="s">
        <v>226</v>
      </c>
      <c r="D635" s="379"/>
      <c r="E635" s="74" t="s">
        <v>749</v>
      </c>
      <c r="F635" s="74" t="s">
        <v>1577</v>
      </c>
      <c r="G635" s="74" t="s">
        <v>1577</v>
      </c>
      <c r="H635" s="15" t="s">
        <v>752</v>
      </c>
    </row>
    <row r="636" spans="1:9" ht="30" customHeight="1" x14ac:dyDescent="0.45">
      <c r="A636" s="2"/>
      <c r="B636" s="2"/>
      <c r="C636" s="379" t="s">
        <v>227</v>
      </c>
      <c r="D636" s="379"/>
      <c r="E636" s="74" t="s">
        <v>750</v>
      </c>
      <c r="F636" s="74" t="s">
        <v>1578</v>
      </c>
      <c r="G636" s="74" t="s">
        <v>1578</v>
      </c>
      <c r="H636" s="15" t="s">
        <v>753</v>
      </c>
    </row>
    <row r="637" spans="1:9" ht="30" customHeight="1" x14ac:dyDescent="0.45">
      <c r="A637" s="2"/>
      <c r="B637" s="2"/>
      <c r="C637" s="379" t="s">
        <v>228</v>
      </c>
      <c r="D637" s="379"/>
      <c r="E637" s="74" t="s">
        <v>751</v>
      </c>
      <c r="F637" s="74" t="s">
        <v>1562</v>
      </c>
      <c r="G637" s="74" t="s">
        <v>1562</v>
      </c>
      <c r="H637" s="15" t="s">
        <v>754</v>
      </c>
    </row>
    <row r="638" spans="1:9" ht="30" customHeight="1" x14ac:dyDescent="0.45">
      <c r="A638" s="2"/>
      <c r="B638" s="379" t="s">
        <v>756</v>
      </c>
      <c r="C638" s="379"/>
      <c r="D638" s="379"/>
      <c r="E638" s="72"/>
      <c r="F638" s="72"/>
      <c r="G638" s="72"/>
    </row>
    <row r="639" spans="1:9" ht="30" customHeight="1" x14ac:dyDescent="0.45">
      <c r="A639" s="2"/>
      <c r="B639" s="2"/>
      <c r="C639" s="379" t="s">
        <v>229</v>
      </c>
      <c r="D639" s="379"/>
      <c r="E639" s="74" t="s">
        <v>757</v>
      </c>
      <c r="F639" s="74" t="s">
        <v>1559</v>
      </c>
      <c r="G639" s="74" t="s">
        <v>1559</v>
      </c>
      <c r="H639" s="15" t="s">
        <v>760</v>
      </c>
    </row>
    <row r="640" spans="1:9" ht="30" customHeight="1" x14ac:dyDescent="0.45">
      <c r="A640" s="2"/>
      <c r="B640" s="2"/>
      <c r="C640" s="379" t="s">
        <v>230</v>
      </c>
      <c r="D640" s="379"/>
      <c r="E640" s="74" t="s">
        <v>758</v>
      </c>
      <c r="F640" s="74" t="s">
        <v>1560</v>
      </c>
      <c r="G640" s="74" t="s">
        <v>1560</v>
      </c>
      <c r="H640" s="15" t="s">
        <v>761</v>
      </c>
    </row>
    <row r="641" spans="1:9" ht="30" customHeight="1" x14ac:dyDescent="0.45">
      <c r="A641" s="2"/>
      <c r="B641" s="2"/>
      <c r="C641" s="379" t="s">
        <v>231</v>
      </c>
      <c r="D641" s="379"/>
      <c r="E641" s="74" t="s">
        <v>759</v>
      </c>
      <c r="F641" s="74" t="s">
        <v>1559</v>
      </c>
      <c r="G641" s="74" t="s">
        <v>1559</v>
      </c>
      <c r="H641" s="15" t="s">
        <v>762</v>
      </c>
    </row>
    <row r="642" spans="1:9" ht="30" customHeight="1" x14ac:dyDescent="0.45">
      <c r="A642" s="2"/>
      <c r="B642" s="379" t="s">
        <v>763</v>
      </c>
      <c r="C642" s="379"/>
      <c r="D642" s="379"/>
      <c r="E642" s="72"/>
      <c r="F642" s="72"/>
      <c r="G642" s="72"/>
    </row>
    <row r="643" spans="1:9" ht="30" customHeight="1" x14ac:dyDescent="0.45">
      <c r="A643" s="2"/>
      <c r="B643" s="2"/>
      <c r="C643" s="378" t="s">
        <v>232</v>
      </c>
      <c r="D643" s="378"/>
      <c r="E643" s="74" t="s">
        <v>968</v>
      </c>
      <c r="F643" s="368" t="s">
        <v>1561</v>
      </c>
      <c r="G643" s="368" t="s">
        <v>1561</v>
      </c>
      <c r="H643" s="15" t="s">
        <v>969</v>
      </c>
      <c r="I643" s="40"/>
    </row>
    <row r="644" spans="1:9" ht="30" customHeight="1" x14ac:dyDescent="0.45">
      <c r="A644" s="2"/>
      <c r="B644" s="2"/>
      <c r="C644" s="378" t="s">
        <v>233</v>
      </c>
      <c r="D644" s="378"/>
      <c r="E644" s="74" t="s">
        <v>764</v>
      </c>
      <c r="F644" s="368"/>
      <c r="G644" s="368"/>
      <c r="H644" s="15" t="s">
        <v>767</v>
      </c>
      <c r="I644" s="40"/>
    </row>
    <row r="645" spans="1:9" ht="30" customHeight="1" x14ac:dyDescent="0.45">
      <c r="A645" s="2"/>
      <c r="B645" s="2"/>
      <c r="C645" s="379" t="s">
        <v>234</v>
      </c>
      <c r="D645" s="379"/>
      <c r="E645" s="74" t="s">
        <v>765</v>
      </c>
      <c r="F645" s="74" t="s">
        <v>1559</v>
      </c>
      <c r="G645" s="74" t="s">
        <v>1559</v>
      </c>
      <c r="H645" s="15" t="s">
        <v>512</v>
      </c>
    </row>
    <row r="646" spans="1:9" ht="30" customHeight="1" x14ac:dyDescent="0.45">
      <c r="A646" s="2"/>
      <c r="B646" s="2"/>
      <c r="C646" s="379" t="s">
        <v>235</v>
      </c>
      <c r="D646" s="379"/>
      <c r="E646" s="74" t="s">
        <v>766</v>
      </c>
      <c r="F646" s="74" t="s">
        <v>1562</v>
      </c>
      <c r="G646" s="74" t="s">
        <v>1562</v>
      </c>
      <c r="H646" s="15" t="s">
        <v>768</v>
      </c>
    </row>
    <row r="647" spans="1:9" ht="30" customHeight="1" x14ac:dyDescent="0.45">
      <c r="A647" s="396" t="s">
        <v>769</v>
      </c>
      <c r="B647" s="396"/>
      <c r="C647" s="396"/>
      <c r="D647" s="396"/>
      <c r="E647" s="78"/>
      <c r="F647" s="78"/>
      <c r="G647" s="78"/>
    </row>
    <row r="648" spans="1:9" ht="30" customHeight="1" x14ac:dyDescent="0.45">
      <c r="A648" s="2"/>
      <c r="B648" s="379" t="s">
        <v>236</v>
      </c>
      <c r="C648" s="379"/>
      <c r="D648" s="379"/>
      <c r="E648" s="74" t="s">
        <v>771</v>
      </c>
      <c r="F648" s="368" t="s">
        <v>1052</v>
      </c>
      <c r="G648" s="368" t="s">
        <v>1052</v>
      </c>
      <c r="H648" s="15" t="s">
        <v>772</v>
      </c>
    </row>
    <row r="649" spans="1:9" ht="30" customHeight="1" x14ac:dyDescent="0.45">
      <c r="A649" s="2"/>
      <c r="B649" s="378" t="s">
        <v>770</v>
      </c>
      <c r="C649" s="378"/>
      <c r="D649" s="378"/>
      <c r="E649" s="74" t="s">
        <v>970</v>
      </c>
      <c r="F649" s="368"/>
      <c r="G649" s="368"/>
      <c r="H649" s="15" t="s">
        <v>971</v>
      </c>
      <c r="I649" s="40"/>
    </row>
    <row r="650" spans="1:9" ht="30" customHeight="1" x14ac:dyDescent="0.45">
      <c r="A650" s="2"/>
      <c r="B650" s="378" t="s">
        <v>773</v>
      </c>
      <c r="C650" s="378"/>
      <c r="D650" s="378"/>
      <c r="E650" s="78"/>
      <c r="F650" s="78"/>
      <c r="G650" s="78"/>
    </row>
    <row r="651" spans="1:9" ht="30" customHeight="1" x14ac:dyDescent="0.45">
      <c r="A651" s="2"/>
      <c r="B651" s="28"/>
      <c r="C651" s="378" t="s">
        <v>774</v>
      </c>
      <c r="D651" s="378"/>
      <c r="E651" s="74" t="s">
        <v>778</v>
      </c>
      <c r="F651" s="368" t="s">
        <v>654</v>
      </c>
      <c r="G651" s="368" t="s">
        <v>654</v>
      </c>
      <c r="H651" s="15" t="s">
        <v>781</v>
      </c>
    </row>
    <row r="652" spans="1:9" ht="30" customHeight="1" x14ac:dyDescent="0.45">
      <c r="A652" s="2"/>
      <c r="B652" s="28"/>
      <c r="C652" s="378" t="s">
        <v>775</v>
      </c>
      <c r="D652" s="378"/>
      <c r="E652" s="74" t="s">
        <v>779</v>
      </c>
      <c r="F652" s="368"/>
      <c r="G652" s="368"/>
      <c r="H652" s="15" t="s">
        <v>782</v>
      </c>
    </row>
    <row r="653" spans="1:9" ht="30" customHeight="1" x14ac:dyDescent="0.45">
      <c r="A653" s="2"/>
      <c r="B653" s="28"/>
      <c r="C653" s="378" t="s">
        <v>776</v>
      </c>
      <c r="D653" s="378"/>
      <c r="E653" s="74" t="s">
        <v>780</v>
      </c>
      <c r="F653" s="368"/>
      <c r="G653" s="368"/>
      <c r="H653" s="15" t="s">
        <v>783</v>
      </c>
    </row>
    <row r="654" spans="1:9" s="35" customFormat="1" ht="30" customHeight="1" x14ac:dyDescent="0.45">
      <c r="A654" s="37"/>
      <c r="B654" s="380" t="s">
        <v>1603</v>
      </c>
      <c r="C654" s="380"/>
      <c r="D654" s="389"/>
      <c r="E654" s="74" t="s">
        <v>1604</v>
      </c>
      <c r="F654" s="86"/>
      <c r="G654" s="74" t="s">
        <v>1716</v>
      </c>
      <c r="H654" s="38" t="s">
        <v>1605</v>
      </c>
      <c r="I654" s="39"/>
    </row>
    <row r="655" spans="1:9" ht="30" customHeight="1" x14ac:dyDescent="0.45">
      <c r="A655" s="2"/>
      <c r="B655" s="379" t="s">
        <v>777</v>
      </c>
      <c r="C655" s="379"/>
      <c r="D655" s="379"/>
      <c r="E655" s="78"/>
      <c r="F655" s="78"/>
      <c r="G655" s="78"/>
    </row>
    <row r="656" spans="1:9" ht="30" customHeight="1" x14ac:dyDescent="0.45">
      <c r="A656" s="2"/>
      <c r="B656" s="2"/>
      <c r="C656" s="378" t="s">
        <v>857</v>
      </c>
      <c r="D656" s="378"/>
      <c r="E656" s="74" t="s">
        <v>784</v>
      </c>
      <c r="F656" s="86"/>
      <c r="G656" s="74" t="s">
        <v>919</v>
      </c>
      <c r="H656" s="15" t="s">
        <v>972</v>
      </c>
    </row>
    <row r="657" spans="1:9" ht="30" customHeight="1" x14ac:dyDescent="0.45">
      <c r="A657" s="2"/>
      <c r="B657" s="2"/>
      <c r="C657" s="378" t="s">
        <v>973</v>
      </c>
      <c r="D657" s="378"/>
      <c r="E657" s="74" t="s">
        <v>974</v>
      </c>
      <c r="F657" s="368" t="s">
        <v>1717</v>
      </c>
      <c r="G657" s="368" t="s">
        <v>1717</v>
      </c>
      <c r="H657" s="15" t="s">
        <v>1235</v>
      </c>
    </row>
    <row r="658" spans="1:9" s="7" customFormat="1" ht="30" customHeight="1" x14ac:dyDescent="0.45">
      <c r="A658" s="6"/>
      <c r="B658" s="6"/>
      <c r="C658" s="379" t="s">
        <v>996</v>
      </c>
      <c r="D658" s="379"/>
      <c r="E658" s="71" t="s">
        <v>785</v>
      </c>
      <c r="F658" s="368"/>
      <c r="G658" s="368"/>
      <c r="H658" s="17" t="s">
        <v>997</v>
      </c>
      <c r="I658" s="21"/>
    </row>
    <row r="659" spans="1:9" s="7" customFormat="1" ht="30" customHeight="1" x14ac:dyDescent="0.45">
      <c r="A659" s="396" t="s">
        <v>786</v>
      </c>
      <c r="B659" s="396"/>
      <c r="C659" s="396"/>
      <c r="D659" s="396"/>
      <c r="E659" s="78"/>
      <c r="F659" s="78"/>
      <c r="G659" s="78"/>
      <c r="H659" s="17"/>
      <c r="I659" s="21"/>
    </row>
    <row r="660" spans="1:9" ht="30" customHeight="1" x14ac:dyDescent="0.45">
      <c r="A660" s="2"/>
      <c r="B660" s="379" t="s">
        <v>237</v>
      </c>
      <c r="C660" s="379"/>
      <c r="D660" s="379"/>
      <c r="E660" s="74" t="s">
        <v>788</v>
      </c>
      <c r="F660" s="368" t="s">
        <v>1717</v>
      </c>
      <c r="G660" s="368" t="s">
        <v>1717</v>
      </c>
      <c r="H660" s="15" t="s">
        <v>795</v>
      </c>
    </row>
    <row r="661" spans="1:9" ht="30" customHeight="1" x14ac:dyDescent="0.45">
      <c r="A661" s="2"/>
      <c r="B661" s="379" t="s">
        <v>238</v>
      </c>
      <c r="C661" s="379"/>
      <c r="D661" s="379"/>
      <c r="E661" s="74" t="s">
        <v>789</v>
      </c>
      <c r="F661" s="368"/>
      <c r="G661" s="368"/>
      <c r="H661" s="15" t="s">
        <v>796</v>
      </c>
    </row>
    <row r="662" spans="1:9" ht="30" customHeight="1" x14ac:dyDescent="0.45">
      <c r="A662" s="2"/>
      <c r="B662" s="379" t="s">
        <v>239</v>
      </c>
      <c r="C662" s="379"/>
      <c r="D662" s="379"/>
      <c r="E662" s="74" t="s">
        <v>790</v>
      </c>
      <c r="F662" s="368"/>
      <c r="G662" s="368"/>
      <c r="H662" s="15" t="s">
        <v>797</v>
      </c>
    </row>
    <row r="663" spans="1:9" ht="30" customHeight="1" x14ac:dyDescent="0.45">
      <c r="A663" s="2"/>
      <c r="B663" s="379" t="s">
        <v>240</v>
      </c>
      <c r="C663" s="379"/>
      <c r="D663" s="379"/>
      <c r="E663" s="74" t="s">
        <v>791</v>
      </c>
      <c r="F663" s="368"/>
      <c r="G663" s="368"/>
      <c r="H663" s="15" t="s">
        <v>798</v>
      </c>
    </row>
    <row r="664" spans="1:9" ht="30" customHeight="1" x14ac:dyDescent="0.45">
      <c r="A664" s="2"/>
      <c r="B664" s="379" t="s">
        <v>241</v>
      </c>
      <c r="C664" s="379"/>
      <c r="D664" s="379"/>
      <c r="E664" s="74" t="s">
        <v>792</v>
      </c>
      <c r="F664" s="368"/>
      <c r="G664" s="368"/>
      <c r="H664" s="15" t="s">
        <v>799</v>
      </c>
    </row>
    <row r="665" spans="1:9" ht="30" customHeight="1" x14ac:dyDescent="0.45">
      <c r="A665" s="2"/>
      <c r="B665" s="379" t="s">
        <v>242</v>
      </c>
      <c r="C665" s="379"/>
      <c r="D665" s="379"/>
      <c r="E665" s="74" t="s">
        <v>793</v>
      </c>
      <c r="F665" s="368"/>
      <c r="G665" s="368"/>
      <c r="H665" s="15" t="s">
        <v>800</v>
      </c>
    </row>
    <row r="666" spans="1:9" ht="30" customHeight="1" x14ac:dyDescent="0.45">
      <c r="A666" s="2"/>
      <c r="B666" s="379" t="s">
        <v>243</v>
      </c>
      <c r="C666" s="379"/>
      <c r="D666" s="379"/>
      <c r="E666" s="74" t="s">
        <v>794</v>
      </c>
      <c r="F666" s="368"/>
      <c r="G666" s="368"/>
      <c r="H666" s="15" t="s">
        <v>801</v>
      </c>
    </row>
    <row r="667" spans="1:9" ht="30" customHeight="1" x14ac:dyDescent="0.45">
      <c r="A667" s="2"/>
      <c r="B667" s="379" t="s">
        <v>787</v>
      </c>
      <c r="C667" s="379"/>
      <c r="D667" s="379"/>
      <c r="E667" s="78"/>
      <c r="F667" s="78"/>
      <c r="G667" s="78"/>
    </row>
    <row r="668" spans="1:9" ht="30" customHeight="1" x14ac:dyDescent="0.45">
      <c r="A668" s="2"/>
      <c r="B668" s="2"/>
      <c r="C668" s="379" t="s">
        <v>1010</v>
      </c>
      <c r="D668" s="379"/>
      <c r="E668" s="74" t="s">
        <v>802</v>
      </c>
      <c r="F668" s="86"/>
      <c r="G668" s="74" t="s">
        <v>919</v>
      </c>
      <c r="H668" s="84" t="s">
        <v>1763</v>
      </c>
    </row>
    <row r="669" spans="1:9" ht="30" customHeight="1" x14ac:dyDescent="0.45">
      <c r="A669" s="2"/>
      <c r="B669" s="2"/>
      <c r="C669" s="379" t="s">
        <v>244</v>
      </c>
      <c r="D669" s="379"/>
      <c r="E669" s="74" t="s">
        <v>803</v>
      </c>
      <c r="F669" s="74" t="s">
        <v>1717</v>
      </c>
      <c r="G669" s="74" t="s">
        <v>1717</v>
      </c>
      <c r="H669" s="15" t="s">
        <v>804</v>
      </c>
    </row>
    <row r="670" spans="1:9" s="7" customFormat="1" ht="30" customHeight="1" x14ac:dyDescent="0.45">
      <c r="A670" s="396" t="s">
        <v>805</v>
      </c>
      <c r="B670" s="396"/>
      <c r="C670" s="396"/>
      <c r="D670" s="396"/>
      <c r="E670" s="78"/>
      <c r="F670" s="78"/>
      <c r="G670" s="78"/>
      <c r="H670" s="17"/>
      <c r="I670" s="21"/>
    </row>
    <row r="671" spans="1:9" s="7" customFormat="1" ht="30" customHeight="1" x14ac:dyDescent="0.45">
      <c r="A671" s="13"/>
      <c r="B671" s="379" t="s">
        <v>806</v>
      </c>
      <c r="C671" s="379"/>
      <c r="D671" s="379"/>
      <c r="E671" s="78"/>
      <c r="F671" s="78"/>
      <c r="G671" s="78"/>
      <c r="H671" s="17"/>
      <c r="I671" s="21"/>
    </row>
    <row r="672" spans="1:9" ht="30" customHeight="1" x14ac:dyDescent="0.25">
      <c r="C672" s="378" t="s">
        <v>807</v>
      </c>
      <c r="D672" s="378"/>
      <c r="E672" s="78"/>
      <c r="F672" s="78"/>
      <c r="G672" s="78"/>
      <c r="H672" s="17"/>
      <c r="I672" s="17"/>
    </row>
    <row r="673" spans="1:9" s="35" customFormat="1" ht="30" customHeight="1" x14ac:dyDescent="0.25">
      <c r="C673" s="52"/>
      <c r="D673" s="49" t="s">
        <v>1718</v>
      </c>
      <c r="E673" s="83" t="s">
        <v>1285</v>
      </c>
      <c r="F673" s="86"/>
      <c r="G673" s="83" t="s">
        <v>1720</v>
      </c>
      <c r="H673" s="17" t="s">
        <v>1283</v>
      </c>
      <c r="I673" s="17"/>
    </row>
    <row r="674" spans="1:9" s="35" customFormat="1" ht="30" customHeight="1" x14ac:dyDescent="0.25">
      <c r="C674" s="52"/>
      <c r="D674" s="49" t="s">
        <v>1719</v>
      </c>
      <c r="E674" s="83" t="s">
        <v>1286</v>
      </c>
      <c r="F674" s="86"/>
      <c r="G674" s="83" t="s">
        <v>1721</v>
      </c>
      <c r="H674" s="17" t="s">
        <v>1284</v>
      </c>
      <c r="I674" s="17"/>
    </row>
    <row r="675" spans="1:9" ht="41.25" customHeight="1" x14ac:dyDescent="0.45">
      <c r="C675" s="379" t="s">
        <v>245</v>
      </c>
      <c r="D675" s="379"/>
      <c r="E675" s="74" t="s">
        <v>811</v>
      </c>
      <c r="F675" s="102"/>
      <c r="G675" s="98" t="s">
        <v>1722</v>
      </c>
      <c r="H675" s="15" t="s">
        <v>815</v>
      </c>
    </row>
    <row r="676" spans="1:9" ht="30" customHeight="1" x14ac:dyDescent="0.45">
      <c r="C676" s="379" t="s">
        <v>246</v>
      </c>
      <c r="D676" s="379"/>
      <c r="E676" s="74" t="s">
        <v>812</v>
      </c>
      <c r="F676" s="86"/>
      <c r="G676" s="74" t="s">
        <v>1547</v>
      </c>
      <c r="H676" s="15" t="s">
        <v>816</v>
      </c>
    </row>
    <row r="677" spans="1:9" ht="30" customHeight="1" x14ac:dyDescent="0.45">
      <c r="C677" s="379" t="s">
        <v>808</v>
      </c>
      <c r="D677" s="379"/>
      <c r="E677" s="78"/>
      <c r="F677" s="78"/>
      <c r="G677" s="78"/>
    </row>
    <row r="678" spans="1:9" ht="30" customHeight="1" x14ac:dyDescent="0.45">
      <c r="C678" s="12"/>
      <c r="D678" s="28" t="s">
        <v>809</v>
      </c>
      <c r="E678" s="74" t="s">
        <v>813</v>
      </c>
      <c r="F678" s="86"/>
      <c r="G678" s="74" t="s">
        <v>1548</v>
      </c>
      <c r="H678" s="15" t="s">
        <v>817</v>
      </c>
    </row>
    <row r="679" spans="1:9" ht="30" customHeight="1" x14ac:dyDescent="0.45">
      <c r="C679" s="12"/>
      <c r="D679" s="28" t="s">
        <v>810</v>
      </c>
      <c r="E679" s="74" t="s">
        <v>814</v>
      </c>
      <c r="F679" s="86"/>
      <c r="G679" s="74" t="s">
        <v>1549</v>
      </c>
      <c r="H679" s="15" t="s">
        <v>818</v>
      </c>
    </row>
    <row r="680" spans="1:9" ht="30" customHeight="1" x14ac:dyDescent="0.45">
      <c r="B680" s="379" t="s">
        <v>819</v>
      </c>
      <c r="C680" s="379"/>
      <c r="D680" s="379"/>
      <c r="E680" s="78"/>
      <c r="F680" s="78"/>
      <c r="G680" s="78"/>
    </row>
    <row r="681" spans="1:9" ht="30" customHeight="1" x14ac:dyDescent="0.45">
      <c r="B681" s="12"/>
      <c r="C681" s="378" t="s">
        <v>825</v>
      </c>
      <c r="D681" s="378"/>
      <c r="E681" s="74" t="s">
        <v>827</v>
      </c>
      <c r="F681" s="86"/>
      <c r="G681" s="74" t="s">
        <v>1601</v>
      </c>
      <c r="H681" s="15" t="s">
        <v>829</v>
      </c>
    </row>
    <row r="682" spans="1:9" ht="30" customHeight="1" x14ac:dyDescent="0.45">
      <c r="B682" s="12"/>
      <c r="C682" s="378" t="s">
        <v>826</v>
      </c>
      <c r="D682" s="378"/>
      <c r="E682" s="74" t="s">
        <v>828</v>
      </c>
      <c r="F682" s="86"/>
      <c r="G682" s="74" t="s">
        <v>1254</v>
      </c>
      <c r="H682" s="15" t="s">
        <v>830</v>
      </c>
    </row>
    <row r="683" spans="1:9" ht="30" customHeight="1" x14ac:dyDescent="0.45">
      <c r="A683" s="396" t="s">
        <v>820</v>
      </c>
      <c r="B683" s="396"/>
      <c r="C683" s="396"/>
      <c r="D683" s="396"/>
      <c r="E683" s="78"/>
      <c r="F683" s="78"/>
      <c r="G683" s="78"/>
    </row>
    <row r="684" spans="1:9" ht="30" customHeight="1" x14ac:dyDescent="0.45">
      <c r="A684" s="110"/>
      <c r="B684" s="388" t="s">
        <v>247</v>
      </c>
      <c r="C684" s="388"/>
      <c r="D684" s="388"/>
      <c r="E684" s="106"/>
      <c r="F684" s="106"/>
      <c r="G684" s="106"/>
    </row>
    <row r="685" spans="1:9" ht="30" customHeight="1" x14ac:dyDescent="0.45">
      <c r="A685" s="110"/>
      <c r="B685" s="388" t="s">
        <v>248</v>
      </c>
      <c r="C685" s="388"/>
      <c r="D685" s="388"/>
      <c r="E685" s="106"/>
      <c r="F685" s="106"/>
      <c r="G685" s="106"/>
    </row>
    <row r="686" spans="1:9" ht="30" customHeight="1" x14ac:dyDescent="0.45">
      <c r="A686" s="110"/>
      <c r="B686" s="388" t="s">
        <v>249</v>
      </c>
      <c r="C686" s="388"/>
      <c r="D686" s="388"/>
      <c r="E686" s="106"/>
      <c r="F686" s="106"/>
      <c r="G686" s="106"/>
    </row>
    <row r="687" spans="1:9" ht="30" customHeight="1" x14ac:dyDescent="0.45">
      <c r="A687" s="399" t="s">
        <v>821</v>
      </c>
      <c r="B687" s="399"/>
      <c r="C687" s="399"/>
      <c r="D687" s="399"/>
      <c r="E687" s="106"/>
      <c r="F687" s="106"/>
      <c r="G687" s="106"/>
    </row>
    <row r="688" spans="1:9" ht="30" customHeight="1" x14ac:dyDescent="0.45">
      <c r="A688" s="110"/>
      <c r="B688" s="388" t="s">
        <v>250</v>
      </c>
      <c r="C688" s="388"/>
      <c r="D688" s="388"/>
      <c r="E688" s="106" t="s">
        <v>364</v>
      </c>
      <c r="F688" s="106"/>
      <c r="G688" s="106"/>
      <c r="H688" s="15" t="s">
        <v>446</v>
      </c>
      <c r="I688" s="40"/>
    </row>
    <row r="689" spans="1:9" ht="30" customHeight="1" x14ac:dyDescent="0.45">
      <c r="A689" s="110"/>
      <c r="B689" s="388" t="s">
        <v>251</v>
      </c>
      <c r="C689" s="388"/>
      <c r="D689" s="388"/>
      <c r="E689" s="106" t="s">
        <v>364</v>
      </c>
      <c r="F689" s="106"/>
      <c r="G689" s="106"/>
      <c r="H689" s="15" t="s">
        <v>446</v>
      </c>
      <c r="I689" s="40"/>
    </row>
    <row r="690" spans="1:9" ht="30" customHeight="1" x14ac:dyDescent="0.45">
      <c r="A690" s="110"/>
      <c r="B690" s="388" t="s">
        <v>252</v>
      </c>
      <c r="C690" s="388"/>
      <c r="D690" s="388"/>
      <c r="E690" s="106" t="s">
        <v>364</v>
      </c>
      <c r="F690" s="106"/>
      <c r="G690" s="106"/>
      <c r="H690" s="15" t="s">
        <v>446</v>
      </c>
      <c r="I690" s="40"/>
    </row>
    <row r="691" spans="1:9" ht="30" customHeight="1" x14ac:dyDescent="0.45">
      <c r="A691" s="379" t="s">
        <v>822</v>
      </c>
      <c r="B691" s="379"/>
      <c r="C691" s="379"/>
      <c r="D691" s="379"/>
      <c r="E691" s="78"/>
      <c r="F691" s="78"/>
      <c r="G691" s="78"/>
      <c r="I691" s="40"/>
    </row>
    <row r="692" spans="1:9" ht="30" customHeight="1" x14ac:dyDescent="0.45">
      <c r="B692" s="388" t="s">
        <v>253</v>
      </c>
      <c r="C692" s="388"/>
      <c r="D692" s="388"/>
      <c r="E692" s="106" t="s">
        <v>506</v>
      </c>
      <c r="F692" s="106"/>
      <c r="G692" s="106"/>
      <c r="H692" s="15" t="s">
        <v>823</v>
      </c>
      <c r="I692" s="40"/>
    </row>
    <row r="693" spans="1:9" ht="30" customHeight="1" x14ac:dyDescent="0.45">
      <c r="B693" s="388" t="s">
        <v>254</v>
      </c>
      <c r="C693" s="388"/>
      <c r="D693" s="388"/>
      <c r="E693" s="111" t="s">
        <v>506</v>
      </c>
      <c r="F693" s="111"/>
      <c r="G693" s="111"/>
      <c r="H693" s="15" t="s">
        <v>823</v>
      </c>
      <c r="I693" s="40"/>
    </row>
  </sheetData>
  <mergeCells count="613">
    <mergeCell ref="F660:F666"/>
    <mergeCell ref="G660:G666"/>
    <mergeCell ref="F312:F313"/>
    <mergeCell ref="G316:G317"/>
    <mergeCell ref="F648:F649"/>
    <mergeCell ref="F651:F653"/>
    <mergeCell ref="G651:G653"/>
    <mergeCell ref="G648:G649"/>
    <mergeCell ref="G440:G448"/>
    <mergeCell ref="F440:F448"/>
    <mergeCell ref="F452:F455"/>
    <mergeCell ref="G452:G455"/>
    <mergeCell ref="F457:F462"/>
    <mergeCell ref="G457:G462"/>
    <mergeCell ref="F465:F468"/>
    <mergeCell ref="G465:G468"/>
    <mergeCell ref="F388:F392"/>
    <mergeCell ref="G388:G392"/>
    <mergeCell ref="F412:F413"/>
    <mergeCell ref="F416:F419"/>
    <mergeCell ref="F421:F425"/>
    <mergeCell ref="G412:G413"/>
    <mergeCell ref="G416:G419"/>
    <mergeCell ref="G421:G425"/>
    <mergeCell ref="C227:D227"/>
    <mergeCell ref="C228:D228"/>
    <mergeCell ref="A229:D229"/>
    <mergeCell ref="B220:D220"/>
    <mergeCell ref="C221:D221"/>
    <mergeCell ref="G338:G339"/>
    <mergeCell ref="F657:F658"/>
    <mergeCell ref="G657:G658"/>
    <mergeCell ref="B557:D557"/>
    <mergeCell ref="B558:D558"/>
    <mergeCell ref="B559:D559"/>
    <mergeCell ref="B523:D523"/>
    <mergeCell ref="B530:D530"/>
    <mergeCell ref="B534:D534"/>
    <mergeCell ref="B535:D535"/>
    <mergeCell ref="C536:D536"/>
    <mergeCell ref="C537:D537"/>
    <mergeCell ref="C538:D538"/>
    <mergeCell ref="B539:D539"/>
    <mergeCell ref="B545:D545"/>
    <mergeCell ref="C552:D552"/>
    <mergeCell ref="C550:D550"/>
    <mergeCell ref="A556:D556"/>
    <mergeCell ref="C268:D268"/>
    <mergeCell ref="G89:G90"/>
    <mergeCell ref="F92:F93"/>
    <mergeCell ref="G92:G93"/>
    <mergeCell ref="C325:D325"/>
    <mergeCell ref="B327:D327"/>
    <mergeCell ref="A326:D326"/>
    <mergeCell ref="B328:D328"/>
    <mergeCell ref="B306:D306"/>
    <mergeCell ref="C307:D307"/>
    <mergeCell ref="C308:D308"/>
    <mergeCell ref="C311:D311"/>
    <mergeCell ref="C315:D315"/>
    <mergeCell ref="C297:D297"/>
    <mergeCell ref="C222:D222"/>
    <mergeCell ref="F280:F281"/>
    <mergeCell ref="G298:G300"/>
    <mergeCell ref="C165:D165"/>
    <mergeCell ref="C168:D168"/>
    <mergeCell ref="F272:F278"/>
    <mergeCell ref="C248:D248"/>
    <mergeCell ref="C257:D257"/>
    <mergeCell ref="C225:D225"/>
    <mergeCell ref="C262:D262"/>
    <mergeCell ref="C226:D226"/>
    <mergeCell ref="C243:D243"/>
    <mergeCell ref="G14:G16"/>
    <mergeCell ref="G25:G30"/>
    <mergeCell ref="G33:G35"/>
    <mergeCell ref="F14:F16"/>
    <mergeCell ref="F25:F30"/>
    <mergeCell ref="G5:G7"/>
    <mergeCell ref="F9:F11"/>
    <mergeCell ref="F40:F45"/>
    <mergeCell ref="F67:F68"/>
    <mergeCell ref="F70:F76"/>
    <mergeCell ref="F78:F82"/>
    <mergeCell ref="F86:F87"/>
    <mergeCell ref="C223:D223"/>
    <mergeCell ref="B224:D224"/>
    <mergeCell ref="A215:D215"/>
    <mergeCell ref="B216:D216"/>
    <mergeCell ref="B217:D217"/>
    <mergeCell ref="B218:D218"/>
    <mergeCell ref="B219:D219"/>
    <mergeCell ref="C210:D210"/>
    <mergeCell ref="C214:D214"/>
    <mergeCell ref="C211:D211"/>
    <mergeCell ref="C208:D208"/>
    <mergeCell ref="A1:D1"/>
    <mergeCell ref="A356:C356"/>
    <mergeCell ref="A398:C398"/>
    <mergeCell ref="A400:D400"/>
    <mergeCell ref="B648:D648"/>
    <mergeCell ref="C645:D645"/>
    <mergeCell ref="A607:D607"/>
    <mergeCell ref="B608:D608"/>
    <mergeCell ref="C609:D609"/>
    <mergeCell ref="B617:D617"/>
    <mergeCell ref="C616:D616"/>
    <mergeCell ref="B592:D592"/>
    <mergeCell ref="A593:D593"/>
    <mergeCell ref="B594:D594"/>
    <mergeCell ref="C595:D595"/>
    <mergeCell ref="C598:D598"/>
    <mergeCell ref="C601:D601"/>
    <mergeCell ref="A604:D604"/>
    <mergeCell ref="B605:D605"/>
    <mergeCell ref="B606:D606"/>
    <mergeCell ref="C541:D541"/>
    <mergeCell ref="C646:D646"/>
    <mergeCell ref="A647:D647"/>
    <mergeCell ref="C626:D626"/>
    <mergeCell ref="B650:D650"/>
    <mergeCell ref="B649:D649"/>
    <mergeCell ref="F89:F90"/>
    <mergeCell ref="F284:F287"/>
    <mergeCell ref="F507:F509"/>
    <mergeCell ref="C574:D574"/>
    <mergeCell ref="C531:D531"/>
    <mergeCell ref="C532:D532"/>
    <mergeCell ref="C533:D533"/>
    <mergeCell ref="F298:F300"/>
    <mergeCell ref="B293:D293"/>
    <mergeCell ref="B291:D291"/>
    <mergeCell ref="C292:D292"/>
    <mergeCell ref="C269:D269"/>
    <mergeCell ref="C270:D270"/>
    <mergeCell ref="C300:D300"/>
    <mergeCell ref="C637:D637"/>
    <mergeCell ref="B638:D638"/>
    <mergeCell ref="C639:D639"/>
    <mergeCell ref="C640:D640"/>
    <mergeCell ref="C641:D641"/>
    <mergeCell ref="B642:D642"/>
    <mergeCell ref="C643:D643"/>
    <mergeCell ref="C644:D644"/>
    <mergeCell ref="B693:D693"/>
    <mergeCell ref="C681:D681"/>
    <mergeCell ref="C682:D682"/>
    <mergeCell ref="A406:D406"/>
    <mergeCell ref="A408:D408"/>
    <mergeCell ref="A683:D683"/>
    <mergeCell ref="B684:D684"/>
    <mergeCell ref="B685:D685"/>
    <mergeCell ref="B686:D686"/>
    <mergeCell ref="A687:D687"/>
    <mergeCell ref="B688:D688"/>
    <mergeCell ref="B689:D689"/>
    <mergeCell ref="B690:D690"/>
    <mergeCell ref="A670:D670"/>
    <mergeCell ref="B671:D671"/>
    <mergeCell ref="C675:D675"/>
    <mergeCell ref="C676:D676"/>
    <mergeCell ref="C677:D677"/>
    <mergeCell ref="C672:D672"/>
    <mergeCell ref="C657:D657"/>
    <mergeCell ref="C575:D575"/>
    <mergeCell ref="B654:D654"/>
    <mergeCell ref="B680:D680"/>
    <mergeCell ref="C651:D651"/>
    <mergeCell ref="B692:D692"/>
    <mergeCell ref="C652:D652"/>
    <mergeCell ref="C653:D653"/>
    <mergeCell ref="B655:D655"/>
    <mergeCell ref="A691:D691"/>
    <mergeCell ref="C658:D658"/>
    <mergeCell ref="A659:D659"/>
    <mergeCell ref="B660:D660"/>
    <mergeCell ref="B661:D661"/>
    <mergeCell ref="B662:D662"/>
    <mergeCell ref="B663:D663"/>
    <mergeCell ref="B664:D664"/>
    <mergeCell ref="B665:D665"/>
    <mergeCell ref="B666:D666"/>
    <mergeCell ref="C669:D669"/>
    <mergeCell ref="B667:D667"/>
    <mergeCell ref="C656:D656"/>
    <mergeCell ref="C668:D668"/>
    <mergeCell ref="C618:D618"/>
    <mergeCell ref="C622:D622"/>
    <mergeCell ref="C630:D630"/>
    <mergeCell ref="C635:D635"/>
    <mergeCell ref="C636:D636"/>
    <mergeCell ref="C580:D580"/>
    <mergeCell ref="C584:D584"/>
    <mergeCell ref="C585:D585"/>
    <mergeCell ref="C586:D586"/>
    <mergeCell ref="C588:D588"/>
    <mergeCell ref="C589:D589"/>
    <mergeCell ref="C590:D590"/>
    <mergeCell ref="C591:D591"/>
    <mergeCell ref="B587:D587"/>
    <mergeCell ref="A576:D576"/>
    <mergeCell ref="B577:D577"/>
    <mergeCell ref="B578:D578"/>
    <mergeCell ref="B579:D579"/>
    <mergeCell ref="C560:D560"/>
    <mergeCell ref="C561:D561"/>
    <mergeCell ref="C563:D563"/>
    <mergeCell ref="A564:D564"/>
    <mergeCell ref="B565:D565"/>
    <mergeCell ref="C566:D566"/>
    <mergeCell ref="C568:D568"/>
    <mergeCell ref="C569:D569"/>
    <mergeCell ref="C562:D562"/>
    <mergeCell ref="C570:D570"/>
    <mergeCell ref="C567:D567"/>
    <mergeCell ref="B573:D573"/>
    <mergeCell ref="C549:D549"/>
    <mergeCell ref="C555:D555"/>
    <mergeCell ref="C524:D524"/>
    <mergeCell ref="C525:D525"/>
    <mergeCell ref="C526:D526"/>
    <mergeCell ref="C527:D527"/>
    <mergeCell ref="C528:D528"/>
    <mergeCell ref="C529:D529"/>
    <mergeCell ref="C514:D514"/>
    <mergeCell ref="C515:D515"/>
    <mergeCell ref="C516:D516"/>
    <mergeCell ref="B517:D517"/>
    <mergeCell ref="B518:D518"/>
    <mergeCell ref="A519:D519"/>
    <mergeCell ref="B520:D520"/>
    <mergeCell ref="C521:D521"/>
    <mergeCell ref="C544:D544"/>
    <mergeCell ref="C551:D551"/>
    <mergeCell ref="C540:D540"/>
    <mergeCell ref="B506:D506"/>
    <mergeCell ref="C507:D507"/>
    <mergeCell ref="C508:D508"/>
    <mergeCell ref="C509:D509"/>
    <mergeCell ref="C510:D510"/>
    <mergeCell ref="C511:D511"/>
    <mergeCell ref="B512:D512"/>
    <mergeCell ref="C513:D513"/>
    <mergeCell ref="C522:D522"/>
    <mergeCell ref="B494:D494"/>
    <mergeCell ref="C495:D495"/>
    <mergeCell ref="C496:D496"/>
    <mergeCell ref="C497:D497"/>
    <mergeCell ref="C498:D498"/>
    <mergeCell ref="B499:D499"/>
    <mergeCell ref="B500:D500"/>
    <mergeCell ref="B502:D502"/>
    <mergeCell ref="B505:D505"/>
    <mergeCell ref="C503:D503"/>
    <mergeCell ref="C504:D504"/>
    <mergeCell ref="A501:D501"/>
    <mergeCell ref="C482:D482"/>
    <mergeCell ref="C475:D475"/>
    <mergeCell ref="B483:D483"/>
    <mergeCell ref="B484:D484"/>
    <mergeCell ref="B485:D485"/>
    <mergeCell ref="B490:D490"/>
    <mergeCell ref="B492:D492"/>
    <mergeCell ref="B493:D493"/>
    <mergeCell ref="A491:D491"/>
    <mergeCell ref="C486:D486"/>
    <mergeCell ref="C487:D487"/>
    <mergeCell ref="C488:D488"/>
    <mergeCell ref="C489:D489"/>
    <mergeCell ref="B474:D474"/>
    <mergeCell ref="C481:D481"/>
    <mergeCell ref="B463:D463"/>
    <mergeCell ref="C464:D464"/>
    <mergeCell ref="B468:D468"/>
    <mergeCell ref="B470:D470"/>
    <mergeCell ref="B471:D471"/>
    <mergeCell ref="B472:D472"/>
    <mergeCell ref="B473:D473"/>
    <mergeCell ref="A469:D469"/>
    <mergeCell ref="C454:D454"/>
    <mergeCell ref="B455:D455"/>
    <mergeCell ref="B456:D456"/>
    <mergeCell ref="C457:D457"/>
    <mergeCell ref="C458:D458"/>
    <mergeCell ref="B459:D459"/>
    <mergeCell ref="B460:D460"/>
    <mergeCell ref="B461:D461"/>
    <mergeCell ref="B462:D462"/>
    <mergeCell ref="C413:D413"/>
    <mergeCell ref="B414:D414"/>
    <mergeCell ref="C415:D415"/>
    <mergeCell ref="C420:D420"/>
    <mergeCell ref="C425:D425"/>
    <mergeCell ref="B426:D426"/>
    <mergeCell ref="C427:D427"/>
    <mergeCell ref="C452:D452"/>
    <mergeCell ref="C453:D453"/>
    <mergeCell ref="C430:D430"/>
    <mergeCell ref="B433:D433"/>
    <mergeCell ref="C434:D434"/>
    <mergeCell ref="C439:D439"/>
    <mergeCell ref="C443:D443"/>
    <mergeCell ref="C444:D444"/>
    <mergeCell ref="C445:D445"/>
    <mergeCell ref="C446:D446"/>
    <mergeCell ref="C447:D447"/>
    <mergeCell ref="C448:D448"/>
    <mergeCell ref="C449:D449"/>
    <mergeCell ref="A450:D450"/>
    <mergeCell ref="B451:D451"/>
    <mergeCell ref="C388:D388"/>
    <mergeCell ref="C389:D389"/>
    <mergeCell ref="C390:D390"/>
    <mergeCell ref="C391:D391"/>
    <mergeCell ref="C392:D392"/>
    <mergeCell ref="A410:D410"/>
    <mergeCell ref="B407:D407"/>
    <mergeCell ref="B409:D409"/>
    <mergeCell ref="B399:D399"/>
    <mergeCell ref="B401:D401"/>
    <mergeCell ref="B404:D404"/>
    <mergeCell ref="B405:D405"/>
    <mergeCell ref="C393:D393"/>
    <mergeCell ref="C394:D394"/>
    <mergeCell ref="B411:D411"/>
    <mergeCell ref="C412:D412"/>
    <mergeCell ref="B395:D395"/>
    <mergeCell ref="C396:D396"/>
    <mergeCell ref="C397:D397"/>
    <mergeCell ref="C363:D363"/>
    <mergeCell ref="C367:D367"/>
    <mergeCell ref="B387:D387"/>
    <mergeCell ref="A386:D386"/>
    <mergeCell ref="B385:D385"/>
    <mergeCell ref="A384:D384"/>
    <mergeCell ref="A383:D383"/>
    <mergeCell ref="B382:D382"/>
    <mergeCell ref="B381:D381"/>
    <mergeCell ref="A380:D380"/>
    <mergeCell ref="C369:D369"/>
    <mergeCell ref="B379:D379"/>
    <mergeCell ref="C374:D374"/>
    <mergeCell ref="C376:D376"/>
    <mergeCell ref="C377:D377"/>
    <mergeCell ref="C378:D378"/>
    <mergeCell ref="B368:D368"/>
    <mergeCell ref="C370:D370"/>
    <mergeCell ref="C372:D372"/>
    <mergeCell ref="B329:D329"/>
    <mergeCell ref="B342:D342"/>
    <mergeCell ref="B351:D351"/>
    <mergeCell ref="C337:D337"/>
    <mergeCell ref="C343:D343"/>
    <mergeCell ref="C344:D344"/>
    <mergeCell ref="C345:D345"/>
    <mergeCell ref="C333:D333"/>
    <mergeCell ref="C334:D334"/>
    <mergeCell ref="C330:D330"/>
    <mergeCell ref="C336:D336"/>
    <mergeCell ref="C335:D335"/>
    <mergeCell ref="B375:D375"/>
    <mergeCell ref="C359:D359"/>
    <mergeCell ref="C358:D358"/>
    <mergeCell ref="C360:D360"/>
    <mergeCell ref="B357:D357"/>
    <mergeCell ref="C346:D346"/>
    <mergeCell ref="C352:D352"/>
    <mergeCell ref="C353:D353"/>
    <mergeCell ref="B354:D354"/>
    <mergeCell ref="C373:D373"/>
    <mergeCell ref="B361:D361"/>
    <mergeCell ref="C366:D366"/>
    <mergeCell ref="C362:D362"/>
    <mergeCell ref="B371:D371"/>
    <mergeCell ref="C318:D318"/>
    <mergeCell ref="B321:D321"/>
    <mergeCell ref="B322:D322"/>
    <mergeCell ref="C323:D323"/>
    <mergeCell ref="C324:D324"/>
    <mergeCell ref="B230:D230"/>
    <mergeCell ref="C231:D231"/>
    <mergeCell ref="C232:D232"/>
    <mergeCell ref="C233:D233"/>
    <mergeCell ref="C234:D234"/>
    <mergeCell ref="B235:D235"/>
    <mergeCell ref="C236:D236"/>
    <mergeCell ref="C239:D239"/>
    <mergeCell ref="C301:D301"/>
    <mergeCell ref="C294:D294"/>
    <mergeCell ref="C305:D305"/>
    <mergeCell ref="C244:D244"/>
    <mergeCell ref="C245:D245"/>
    <mergeCell ref="A246:D246"/>
    <mergeCell ref="B247:D247"/>
    <mergeCell ref="C267:D267"/>
    <mergeCell ref="C240:D240"/>
    <mergeCell ref="C241:D241"/>
    <mergeCell ref="B242:D242"/>
    <mergeCell ref="B209:D209"/>
    <mergeCell ref="B201:D201"/>
    <mergeCell ref="B198:D198"/>
    <mergeCell ref="B205:D205"/>
    <mergeCell ref="B206:D206"/>
    <mergeCell ref="C207:D207"/>
    <mergeCell ref="C204:D204"/>
    <mergeCell ref="C202:D202"/>
    <mergeCell ref="C203:D203"/>
    <mergeCell ref="C199:D199"/>
    <mergeCell ref="C200:D200"/>
    <mergeCell ref="C195:D195"/>
    <mergeCell ref="C196:D196"/>
    <mergeCell ref="A197:D197"/>
    <mergeCell ref="C190:D190"/>
    <mergeCell ref="C191:D191"/>
    <mergeCell ref="C192:D192"/>
    <mergeCell ref="B193:D193"/>
    <mergeCell ref="C194:D194"/>
    <mergeCell ref="B186:D186"/>
    <mergeCell ref="C187:D187"/>
    <mergeCell ref="C188:D188"/>
    <mergeCell ref="B189:D189"/>
    <mergeCell ref="B183:D183"/>
    <mergeCell ref="C184:D184"/>
    <mergeCell ref="C185:D185"/>
    <mergeCell ref="B179:D179"/>
    <mergeCell ref="B159:D159"/>
    <mergeCell ref="B163:D163"/>
    <mergeCell ref="A182:D182"/>
    <mergeCell ref="A166:D166"/>
    <mergeCell ref="B167:D167"/>
    <mergeCell ref="B170:D170"/>
    <mergeCell ref="B173:D173"/>
    <mergeCell ref="B176:D176"/>
    <mergeCell ref="C169:D169"/>
    <mergeCell ref="C171:D171"/>
    <mergeCell ref="C172:D172"/>
    <mergeCell ref="C174:D174"/>
    <mergeCell ref="C175:D175"/>
    <mergeCell ref="C177:D177"/>
    <mergeCell ref="C178:D178"/>
    <mergeCell ref="C180:D180"/>
    <mergeCell ref="C181:D181"/>
    <mergeCell ref="C160:D160"/>
    <mergeCell ref="C161:D161"/>
    <mergeCell ref="C164:D164"/>
    <mergeCell ref="A154:D154"/>
    <mergeCell ref="B155:D155"/>
    <mergeCell ref="A158:D158"/>
    <mergeCell ref="A162:D162"/>
    <mergeCell ref="B118:D118"/>
    <mergeCell ref="B121:D121"/>
    <mergeCell ref="A124:D124"/>
    <mergeCell ref="B125:D125"/>
    <mergeCell ref="B138:D138"/>
    <mergeCell ref="C153:D153"/>
    <mergeCell ref="C156:D156"/>
    <mergeCell ref="C157:D157"/>
    <mergeCell ref="C129:D129"/>
    <mergeCell ref="C126:D126"/>
    <mergeCell ref="C132:D132"/>
    <mergeCell ref="C135:D135"/>
    <mergeCell ref="C139:D139"/>
    <mergeCell ref="C142:D142"/>
    <mergeCell ref="C145:D145"/>
    <mergeCell ref="C148:D148"/>
    <mergeCell ref="C152:D152"/>
    <mergeCell ref="B151:D151"/>
    <mergeCell ref="C97:D97"/>
    <mergeCell ref="B116:D116"/>
    <mergeCell ref="A117:D117"/>
    <mergeCell ref="A111:D111"/>
    <mergeCell ref="B112:D112"/>
    <mergeCell ref="B113:D113"/>
    <mergeCell ref="B114:D114"/>
    <mergeCell ref="B115:D115"/>
    <mergeCell ref="C102:D102"/>
    <mergeCell ref="C103:D103"/>
    <mergeCell ref="C104:D104"/>
    <mergeCell ref="C105:D105"/>
    <mergeCell ref="A55:D55"/>
    <mergeCell ref="A95:D95"/>
    <mergeCell ref="B96:D96"/>
    <mergeCell ref="B100:D100"/>
    <mergeCell ref="C101:D101"/>
    <mergeCell ref="B75:D75"/>
    <mergeCell ref="B56:D56"/>
    <mergeCell ref="B59:D59"/>
    <mergeCell ref="C60:D60"/>
    <mergeCell ref="A61:D61"/>
    <mergeCell ref="B90:D90"/>
    <mergeCell ref="B92:D92"/>
    <mergeCell ref="B93:D93"/>
    <mergeCell ref="B94:D94"/>
    <mergeCell ref="A91:D91"/>
    <mergeCell ref="B85:D85"/>
    <mergeCell ref="B86:D86"/>
    <mergeCell ref="B87:D87"/>
    <mergeCell ref="A88:D88"/>
    <mergeCell ref="B89:D89"/>
    <mergeCell ref="C80:D80"/>
    <mergeCell ref="C81:D81"/>
    <mergeCell ref="A83:D83"/>
    <mergeCell ref="B70:D70"/>
    <mergeCell ref="B71:D71"/>
    <mergeCell ref="B72:D72"/>
    <mergeCell ref="B73:D73"/>
    <mergeCell ref="B74:D74"/>
    <mergeCell ref="A69:D69"/>
    <mergeCell ref="B62:D62"/>
    <mergeCell ref="A65:D65"/>
    <mergeCell ref="B66:D66"/>
    <mergeCell ref="C67:D67"/>
    <mergeCell ref="C68:D68"/>
    <mergeCell ref="C63:D63"/>
    <mergeCell ref="C64:D64"/>
    <mergeCell ref="B2:D2"/>
    <mergeCell ref="B3:D3"/>
    <mergeCell ref="C4:D4"/>
    <mergeCell ref="C26:D26"/>
    <mergeCell ref="C27:D27"/>
    <mergeCell ref="C28:D28"/>
    <mergeCell ref="C8:D8"/>
    <mergeCell ref="B12:D12"/>
    <mergeCell ref="B18:D18"/>
    <mergeCell ref="B19:D19"/>
    <mergeCell ref="B21:D21"/>
    <mergeCell ref="A23:D23"/>
    <mergeCell ref="B24:D24"/>
    <mergeCell ref="B22:D22"/>
    <mergeCell ref="C25:D25"/>
    <mergeCell ref="A20:D20"/>
    <mergeCell ref="A17:D17"/>
    <mergeCell ref="C13:D13"/>
    <mergeCell ref="G101:G104"/>
    <mergeCell ref="G106:G110"/>
    <mergeCell ref="B47:D47"/>
    <mergeCell ref="C29:D29"/>
    <mergeCell ref="C30:D30"/>
    <mergeCell ref="B31:D31"/>
    <mergeCell ref="C32:D32"/>
    <mergeCell ref="C39:D39"/>
    <mergeCell ref="C53:D53"/>
    <mergeCell ref="C54:D54"/>
    <mergeCell ref="A46:D46"/>
    <mergeCell ref="C48:D48"/>
    <mergeCell ref="C49:D49"/>
    <mergeCell ref="C50:D50"/>
    <mergeCell ref="B51:D51"/>
    <mergeCell ref="B52:D52"/>
    <mergeCell ref="B84:D84"/>
    <mergeCell ref="B76:D76"/>
    <mergeCell ref="B77:D77"/>
    <mergeCell ref="C79:D79"/>
    <mergeCell ref="C78:D78"/>
    <mergeCell ref="C82:D82"/>
    <mergeCell ref="C57:D57"/>
    <mergeCell ref="C58:D58"/>
    <mergeCell ref="F115:F116"/>
    <mergeCell ref="G115:G116"/>
    <mergeCell ref="F112:F114"/>
    <mergeCell ref="G112:G114"/>
    <mergeCell ref="F168:F169"/>
    <mergeCell ref="F171:F172"/>
    <mergeCell ref="F174:F175"/>
    <mergeCell ref="F177:F178"/>
    <mergeCell ref="F180:F181"/>
    <mergeCell ref="F435:F438"/>
    <mergeCell ref="F237:F241"/>
    <mergeCell ref="F221:F222"/>
    <mergeCell ref="F231:F234"/>
    <mergeCell ref="G233:G234"/>
    <mergeCell ref="G221:G222"/>
    <mergeCell ref="G168:G169"/>
    <mergeCell ref="G171:G172"/>
    <mergeCell ref="G174:G175"/>
    <mergeCell ref="G177:G178"/>
    <mergeCell ref="G180:G181"/>
    <mergeCell ref="G503:G505"/>
    <mergeCell ref="F514:F518"/>
    <mergeCell ref="G514:G518"/>
    <mergeCell ref="F470:F473"/>
    <mergeCell ref="G470:G473"/>
    <mergeCell ref="F477:F478"/>
    <mergeCell ref="G477:G478"/>
    <mergeCell ref="G481:G483"/>
    <mergeCell ref="F481:F483"/>
    <mergeCell ref="G486:G489"/>
    <mergeCell ref="F486:F489"/>
    <mergeCell ref="G507:G509"/>
    <mergeCell ref="A314:C314"/>
    <mergeCell ref="F643:F644"/>
    <mergeCell ref="G643:G644"/>
    <mergeCell ref="F553:F555"/>
    <mergeCell ref="G553:G555"/>
    <mergeCell ref="F577:F578"/>
    <mergeCell ref="G577:G578"/>
    <mergeCell ref="F582:F583"/>
    <mergeCell ref="G582:G583"/>
    <mergeCell ref="F588:F591"/>
    <mergeCell ref="G588:G591"/>
    <mergeCell ref="F521:F522"/>
    <mergeCell ref="G521:G522"/>
    <mergeCell ref="F524:F529"/>
    <mergeCell ref="G524:G529"/>
    <mergeCell ref="G536:G538"/>
    <mergeCell ref="F542:F543"/>
    <mergeCell ref="G542:G543"/>
    <mergeCell ref="F547:F548"/>
    <mergeCell ref="G547:G548"/>
    <mergeCell ref="G435:G438"/>
    <mergeCell ref="F495:F500"/>
    <mergeCell ref="G495:G500"/>
    <mergeCell ref="F503:F505"/>
  </mergeCells>
  <printOptions horizontalCentered="1" gridLines="1"/>
  <pageMargins left="0.39370078740157483" right="0.39370078740157483" top="0.39370078740157483" bottom="0.39370078740157483" header="0.31496062992125984" footer="0.11811023622047245"/>
  <pageSetup paperSize="8" scale="57" fitToHeight="0" orientation="landscape" r:id="rId1"/>
  <headerFooter>
    <oddFooter>&amp;R&amp;P-&amp;N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5"/>
  <sheetViews>
    <sheetView topLeftCell="A343" zoomScale="70" zoomScaleNormal="70" workbookViewId="0">
      <selection activeCell="E6" sqref="E6"/>
    </sheetView>
  </sheetViews>
  <sheetFormatPr baseColWidth="10" defaultColWidth="11.42578125" defaultRowHeight="30" customHeight="1" x14ac:dyDescent="0.45"/>
  <cols>
    <col min="1" max="3" width="11.42578125" style="35"/>
    <col min="4" max="4" width="40.140625" style="35" customWidth="1"/>
    <col min="5" max="5" width="17.85546875" style="57" customWidth="1"/>
    <col min="6" max="6" width="36.42578125" style="57" hidden="1" customWidth="1"/>
    <col min="7" max="7" width="35.28515625" style="57" hidden="1" customWidth="1"/>
    <col min="8" max="8" width="51.140625" style="38" customWidth="1"/>
    <col min="9" max="9" width="28.7109375" style="173" customWidth="1"/>
    <col min="10" max="10" width="22" style="144" customWidth="1"/>
    <col min="11" max="11" width="46.28515625" style="158" customWidth="1"/>
    <col min="12" max="12" width="22.5703125" style="35" customWidth="1"/>
    <col min="13" max="16384" width="11.42578125" style="35"/>
  </cols>
  <sheetData>
    <row r="1" spans="1:11" s="166" customFormat="1" ht="58.5" customHeight="1" x14ac:dyDescent="0.25">
      <c r="A1" s="403" t="s">
        <v>259</v>
      </c>
      <c r="B1" s="403"/>
      <c r="C1" s="403"/>
      <c r="D1" s="403"/>
      <c r="E1" s="168" t="s">
        <v>2470</v>
      </c>
      <c r="F1" s="164" t="s">
        <v>1499</v>
      </c>
      <c r="G1" s="164" t="s">
        <v>1500</v>
      </c>
      <c r="H1" s="165" t="s">
        <v>859</v>
      </c>
      <c r="I1" s="169" t="s">
        <v>2471</v>
      </c>
      <c r="J1" s="156" t="s">
        <v>1976</v>
      </c>
      <c r="K1" s="156" t="s">
        <v>1988</v>
      </c>
    </row>
    <row r="2" spans="1:11" s="7" customFormat="1" ht="30" customHeight="1" x14ac:dyDescent="0.3">
      <c r="A2" s="27"/>
      <c r="B2" s="378" t="s">
        <v>1038</v>
      </c>
      <c r="C2" s="378"/>
      <c r="D2" s="381"/>
      <c r="E2" s="88">
        <v>101000</v>
      </c>
      <c r="F2" s="136"/>
      <c r="G2" s="135">
        <v>441170</v>
      </c>
      <c r="H2" s="17" t="s">
        <v>1165</v>
      </c>
      <c r="I2" s="170">
        <v>1031</v>
      </c>
      <c r="J2" s="147"/>
      <c r="K2" s="157"/>
    </row>
    <row r="3" spans="1:11" s="7" customFormat="1" ht="30" customHeight="1" x14ac:dyDescent="0.25">
      <c r="A3" s="6"/>
      <c r="B3" s="378" t="s">
        <v>263</v>
      </c>
      <c r="C3" s="378"/>
      <c r="D3" s="381"/>
      <c r="E3" s="67"/>
      <c r="F3" s="67"/>
      <c r="G3" s="67"/>
      <c r="H3" s="17"/>
      <c r="I3" s="170"/>
      <c r="J3" s="147"/>
      <c r="K3" s="157"/>
    </row>
    <row r="4" spans="1:11" s="7" customFormat="1" ht="35.25" customHeight="1" x14ac:dyDescent="0.25">
      <c r="A4" s="6"/>
      <c r="B4" s="130"/>
      <c r="C4" s="378" t="s">
        <v>264</v>
      </c>
      <c r="D4" s="378"/>
      <c r="E4" s="67"/>
      <c r="F4" s="67"/>
      <c r="G4" s="67"/>
      <c r="H4" s="17"/>
      <c r="I4" s="170"/>
      <c r="J4" s="147"/>
      <c r="K4" s="157"/>
    </row>
    <row r="5" spans="1:11" s="7" customFormat="1" ht="30" customHeight="1" x14ac:dyDescent="0.25">
      <c r="A5" s="6"/>
      <c r="B5" s="6"/>
      <c r="C5" s="29"/>
      <c r="D5" s="130" t="s">
        <v>260</v>
      </c>
      <c r="E5" s="89">
        <v>104110</v>
      </c>
      <c r="F5" s="135">
        <v>104910</v>
      </c>
      <c r="G5" s="400">
        <v>441170</v>
      </c>
      <c r="H5" s="17" t="s">
        <v>365</v>
      </c>
      <c r="I5" s="170" t="s">
        <v>2466</v>
      </c>
      <c r="J5" s="147"/>
      <c r="K5" s="157" t="s">
        <v>2467</v>
      </c>
    </row>
    <row r="6" spans="1:11" s="7" customFormat="1" ht="30" customHeight="1" x14ac:dyDescent="0.25">
      <c r="A6" s="6"/>
      <c r="B6" s="6"/>
      <c r="C6" s="29"/>
      <c r="D6" s="130" t="s">
        <v>261</v>
      </c>
      <c r="E6" s="89">
        <v>104120</v>
      </c>
      <c r="F6" s="135">
        <v>104920</v>
      </c>
      <c r="G6" s="400"/>
      <c r="H6" s="17" t="s">
        <v>366</v>
      </c>
      <c r="I6" s="170" t="s">
        <v>1868</v>
      </c>
      <c r="J6" s="147" t="s">
        <v>1869</v>
      </c>
      <c r="K6" s="157"/>
    </row>
    <row r="7" spans="1:11" s="7" customFormat="1" ht="42.75" customHeight="1" x14ac:dyDescent="0.25">
      <c r="A7" s="6"/>
      <c r="B7" s="6"/>
      <c r="C7" s="29"/>
      <c r="D7" s="130" t="s">
        <v>262</v>
      </c>
      <c r="E7" s="89">
        <v>104130</v>
      </c>
      <c r="F7" s="135">
        <v>104930</v>
      </c>
      <c r="G7" s="400"/>
      <c r="H7" s="17" t="s">
        <v>367</v>
      </c>
      <c r="I7" s="170" t="s">
        <v>1873</v>
      </c>
      <c r="J7" s="147" t="s">
        <v>1874</v>
      </c>
      <c r="K7" s="157"/>
    </row>
    <row r="8" spans="1:11" s="7" customFormat="1" ht="30" customHeight="1" x14ac:dyDescent="0.25">
      <c r="A8" s="6"/>
      <c r="B8" s="6"/>
      <c r="C8" s="378" t="s">
        <v>265</v>
      </c>
      <c r="D8" s="378"/>
      <c r="E8" s="67"/>
      <c r="F8" s="67"/>
      <c r="G8" s="67"/>
      <c r="H8" s="17"/>
      <c r="I8" s="170"/>
      <c r="J8" s="147"/>
      <c r="K8" s="157"/>
    </row>
    <row r="9" spans="1:11" s="7" customFormat="1" ht="30" customHeight="1" x14ac:dyDescent="0.25">
      <c r="A9" s="6"/>
      <c r="B9" s="6"/>
      <c r="C9" s="130"/>
      <c r="D9" s="130" t="s">
        <v>266</v>
      </c>
      <c r="E9" s="90">
        <v>104910</v>
      </c>
      <c r="F9" s="400">
        <v>781310</v>
      </c>
      <c r="G9" s="135">
        <v>104110</v>
      </c>
      <c r="H9" s="17" t="s">
        <v>368</v>
      </c>
      <c r="I9" s="170"/>
      <c r="J9" s="147"/>
      <c r="K9" s="157"/>
    </row>
    <row r="10" spans="1:11" s="7" customFormat="1" ht="30" customHeight="1" x14ac:dyDescent="0.25">
      <c r="A10" s="6"/>
      <c r="B10" s="6"/>
      <c r="C10" s="29"/>
      <c r="D10" s="130" t="s">
        <v>267</v>
      </c>
      <c r="E10" s="90">
        <v>104920</v>
      </c>
      <c r="F10" s="400"/>
      <c r="G10" s="135">
        <v>104120</v>
      </c>
      <c r="H10" s="17" t="s">
        <v>369</v>
      </c>
      <c r="I10" s="170"/>
      <c r="J10" s="147"/>
      <c r="K10" s="157"/>
    </row>
    <row r="11" spans="1:11" s="7" customFormat="1" ht="30" customHeight="1" x14ac:dyDescent="0.25">
      <c r="A11" s="6"/>
      <c r="B11" s="6"/>
      <c r="C11" s="6"/>
      <c r="D11" s="130" t="s">
        <v>268</v>
      </c>
      <c r="E11" s="90">
        <v>104930</v>
      </c>
      <c r="F11" s="400"/>
      <c r="G11" s="135">
        <v>104130</v>
      </c>
      <c r="H11" s="17" t="s">
        <v>370</v>
      </c>
      <c r="I11" s="171">
        <v>139</v>
      </c>
      <c r="J11" s="147" t="s">
        <v>1884</v>
      </c>
      <c r="K11" s="157"/>
    </row>
    <row r="12" spans="1:11" ht="30" customHeight="1" x14ac:dyDescent="0.25">
      <c r="A12" s="37"/>
      <c r="B12" s="379" t="s">
        <v>1063</v>
      </c>
      <c r="C12" s="379"/>
      <c r="D12" s="382"/>
      <c r="E12" s="67"/>
      <c r="F12" s="67"/>
      <c r="G12" s="67"/>
      <c r="I12" s="172"/>
      <c r="J12" s="145"/>
    </row>
    <row r="13" spans="1:11" ht="30" customHeight="1" x14ac:dyDescent="0.3">
      <c r="A13" s="37"/>
      <c r="B13" s="37"/>
      <c r="C13" s="384" t="s">
        <v>1064</v>
      </c>
      <c r="D13" s="384"/>
      <c r="E13" s="69"/>
      <c r="F13" s="69"/>
      <c r="G13" s="69" t="s">
        <v>1295</v>
      </c>
      <c r="H13" s="16"/>
      <c r="I13" s="172"/>
      <c r="J13" s="145"/>
    </row>
    <row r="14" spans="1:11" ht="47.25" customHeight="1" x14ac:dyDescent="0.25">
      <c r="A14" s="37"/>
      <c r="B14" s="37"/>
      <c r="C14" s="37"/>
      <c r="D14" s="131" t="s">
        <v>1164</v>
      </c>
      <c r="E14" s="134">
        <v>106810</v>
      </c>
      <c r="F14" s="369" t="s">
        <v>1820</v>
      </c>
      <c r="G14" s="369" t="s">
        <v>1338</v>
      </c>
      <c r="H14" s="38" t="s">
        <v>1163</v>
      </c>
      <c r="I14" s="171">
        <v>10681</v>
      </c>
      <c r="J14" s="147"/>
    </row>
    <row r="15" spans="1:11" s="7" customFormat="1" ht="30" customHeight="1" x14ac:dyDescent="0.25">
      <c r="A15" s="6"/>
      <c r="B15" s="6"/>
      <c r="C15" s="6"/>
      <c r="D15" s="130" t="s">
        <v>1291</v>
      </c>
      <c r="E15" s="135">
        <v>106840</v>
      </c>
      <c r="F15" s="369"/>
      <c r="G15" s="369"/>
      <c r="H15" s="38" t="s">
        <v>1293</v>
      </c>
      <c r="I15" s="171">
        <v>10684</v>
      </c>
      <c r="J15" s="147"/>
      <c r="K15" s="157"/>
    </row>
    <row r="16" spans="1:11" ht="30" customHeight="1" x14ac:dyDescent="0.25">
      <c r="A16" s="37"/>
      <c r="B16" s="37"/>
      <c r="C16" s="37"/>
      <c r="D16" s="131" t="s">
        <v>1292</v>
      </c>
      <c r="E16" s="134">
        <v>106870</v>
      </c>
      <c r="F16" s="369"/>
      <c r="G16" s="369"/>
      <c r="H16" s="38" t="s">
        <v>1294</v>
      </c>
      <c r="I16" s="171">
        <v>10687</v>
      </c>
      <c r="J16" s="145"/>
    </row>
    <row r="17" spans="1:10" s="35" customFormat="1" ht="30" customHeight="1" x14ac:dyDescent="0.25">
      <c r="A17" s="378" t="s">
        <v>270</v>
      </c>
      <c r="B17" s="378"/>
      <c r="C17" s="378"/>
      <c r="D17" s="378"/>
      <c r="E17" s="67"/>
      <c r="F17" s="67"/>
      <c r="G17" s="67"/>
      <c r="H17" s="38"/>
      <c r="I17" s="172"/>
      <c r="J17" s="145"/>
    </row>
    <row r="18" spans="1:10" s="35" customFormat="1" ht="30" customHeight="1" x14ac:dyDescent="0.25">
      <c r="A18" s="37"/>
      <c r="B18" s="379" t="s">
        <v>0</v>
      </c>
      <c r="C18" s="383"/>
      <c r="D18" s="383"/>
      <c r="E18" s="89">
        <v>110000</v>
      </c>
      <c r="F18" s="135" t="s">
        <v>1339</v>
      </c>
      <c r="G18" s="135">
        <v>120000</v>
      </c>
      <c r="H18" s="38" t="s">
        <v>1166</v>
      </c>
      <c r="I18" s="170">
        <v>110</v>
      </c>
      <c r="J18" s="145"/>
    </row>
    <row r="19" spans="1:10" s="35" customFormat="1" ht="30" customHeight="1" x14ac:dyDescent="0.25">
      <c r="A19" s="37"/>
      <c r="B19" s="379" t="s">
        <v>1</v>
      </c>
      <c r="C19" s="383"/>
      <c r="D19" s="383"/>
      <c r="E19" s="90">
        <v>119000</v>
      </c>
      <c r="F19" s="135">
        <v>129000</v>
      </c>
      <c r="G19" s="135" t="s">
        <v>1339</v>
      </c>
      <c r="H19" s="38" t="s">
        <v>1167</v>
      </c>
      <c r="I19" s="170">
        <v>119</v>
      </c>
      <c r="J19" s="145"/>
    </row>
    <row r="20" spans="1:10" s="35" customFormat="1" ht="30" customHeight="1" x14ac:dyDescent="0.25">
      <c r="A20" s="378" t="s">
        <v>271</v>
      </c>
      <c r="B20" s="378"/>
      <c r="C20" s="378"/>
      <c r="D20" s="378"/>
      <c r="E20" s="67"/>
      <c r="F20" s="67"/>
      <c r="G20" s="67"/>
      <c r="H20" s="38"/>
      <c r="I20" s="172"/>
      <c r="J20" s="145"/>
    </row>
    <row r="21" spans="1:10" s="35" customFormat="1" ht="41.25" customHeight="1" x14ac:dyDescent="0.25">
      <c r="A21" s="37"/>
      <c r="B21" s="379" t="s">
        <v>273</v>
      </c>
      <c r="C21" s="379"/>
      <c r="D21" s="379"/>
      <c r="E21" s="89">
        <v>120000</v>
      </c>
      <c r="F21" s="135" t="s">
        <v>1339</v>
      </c>
      <c r="G21" s="85" t="s">
        <v>1353</v>
      </c>
      <c r="H21" s="38" t="s">
        <v>371</v>
      </c>
      <c r="I21" s="172">
        <v>120</v>
      </c>
      <c r="J21" s="145"/>
    </row>
    <row r="22" spans="1:10" s="35" customFormat="1" ht="42.75" customHeight="1" x14ac:dyDescent="0.25">
      <c r="A22" s="37"/>
      <c r="B22" s="379" t="s">
        <v>274</v>
      </c>
      <c r="C22" s="379"/>
      <c r="D22" s="379"/>
      <c r="E22" s="90">
        <v>129000</v>
      </c>
      <c r="F22" s="85" t="s">
        <v>1352</v>
      </c>
      <c r="G22" s="135" t="s">
        <v>1339</v>
      </c>
      <c r="H22" s="38" t="s">
        <v>372</v>
      </c>
      <c r="I22" s="172">
        <v>129</v>
      </c>
      <c r="J22" s="145"/>
    </row>
    <row r="23" spans="1:10" s="35" customFormat="1" ht="30" customHeight="1" x14ac:dyDescent="0.25">
      <c r="A23" s="378" t="s">
        <v>269</v>
      </c>
      <c r="B23" s="378"/>
      <c r="C23" s="378"/>
      <c r="D23" s="378"/>
      <c r="E23" s="67"/>
      <c r="F23" s="67"/>
      <c r="G23" s="67"/>
      <c r="H23" s="38"/>
      <c r="I23" s="172"/>
      <c r="J23" s="145"/>
    </row>
    <row r="24" spans="1:10" s="35" customFormat="1" ht="30" customHeight="1" x14ac:dyDescent="0.3">
      <c r="A24" s="6"/>
      <c r="B24" s="377" t="s">
        <v>272</v>
      </c>
      <c r="C24" s="377"/>
      <c r="D24" s="377"/>
      <c r="E24" s="67"/>
      <c r="F24" s="67"/>
      <c r="G24" s="67"/>
      <c r="H24" s="38"/>
      <c r="I24" s="172"/>
      <c r="J24" s="145"/>
    </row>
    <row r="25" spans="1:10" s="35" customFormat="1" ht="30" customHeight="1" x14ac:dyDescent="0.25">
      <c r="A25" s="37"/>
      <c r="B25" s="37"/>
      <c r="C25" s="379" t="s">
        <v>2</v>
      </c>
      <c r="D25" s="379"/>
      <c r="E25" s="89">
        <v>131200</v>
      </c>
      <c r="F25" s="401"/>
      <c r="G25" s="400">
        <v>441230</v>
      </c>
      <c r="H25" s="38" t="s">
        <v>373</v>
      </c>
      <c r="I25" s="172"/>
      <c r="J25" s="145"/>
    </row>
    <row r="26" spans="1:10" s="35" customFormat="1" ht="30" customHeight="1" x14ac:dyDescent="0.25">
      <c r="A26" s="37"/>
      <c r="B26" s="37"/>
      <c r="C26" s="379" t="s">
        <v>3</v>
      </c>
      <c r="D26" s="379"/>
      <c r="E26" s="89">
        <v>131300</v>
      </c>
      <c r="F26" s="401"/>
      <c r="G26" s="400"/>
      <c r="H26" s="38" t="s">
        <v>374</v>
      </c>
      <c r="I26" s="172"/>
      <c r="J26" s="145"/>
    </row>
    <row r="27" spans="1:10" s="35" customFormat="1" ht="30" customHeight="1" x14ac:dyDescent="0.25">
      <c r="A27" s="37"/>
      <c r="B27" s="37"/>
      <c r="C27" s="379" t="s">
        <v>4</v>
      </c>
      <c r="D27" s="379"/>
      <c r="E27" s="89">
        <v>131400</v>
      </c>
      <c r="F27" s="401"/>
      <c r="G27" s="400"/>
      <c r="H27" s="38" t="s">
        <v>375</v>
      </c>
      <c r="I27" s="172"/>
      <c r="J27" s="145"/>
    </row>
    <row r="28" spans="1:10" s="35" customFormat="1" ht="30" customHeight="1" x14ac:dyDescent="0.25">
      <c r="A28" s="37"/>
      <c r="B28" s="37"/>
      <c r="C28" s="379" t="s">
        <v>5</v>
      </c>
      <c r="D28" s="379"/>
      <c r="E28" s="89">
        <v>131500</v>
      </c>
      <c r="F28" s="401"/>
      <c r="G28" s="400"/>
      <c r="H28" s="38" t="s">
        <v>376</v>
      </c>
      <c r="I28" s="172"/>
      <c r="J28" s="145"/>
    </row>
    <row r="29" spans="1:10" s="35" customFormat="1" ht="30" customHeight="1" x14ac:dyDescent="0.25">
      <c r="A29" s="37"/>
      <c r="B29" s="37"/>
      <c r="C29" s="378" t="s">
        <v>2472</v>
      </c>
      <c r="D29" s="378"/>
      <c r="E29" s="89">
        <v>131700</v>
      </c>
      <c r="F29" s="401"/>
      <c r="G29" s="400"/>
      <c r="H29" s="38" t="s">
        <v>377</v>
      </c>
      <c r="I29" s="172"/>
      <c r="J29" s="145"/>
    </row>
    <row r="30" spans="1:10" s="35" customFormat="1" ht="30" customHeight="1" x14ac:dyDescent="0.25">
      <c r="A30" s="37"/>
      <c r="B30" s="37"/>
      <c r="C30" s="378" t="s">
        <v>2473</v>
      </c>
      <c r="D30" s="378"/>
      <c r="E30" s="89">
        <v>131800</v>
      </c>
      <c r="F30" s="401"/>
      <c r="G30" s="400"/>
      <c r="H30" s="38" t="s">
        <v>1168</v>
      </c>
      <c r="I30" s="172"/>
      <c r="J30" s="145"/>
    </row>
    <row r="31" spans="1:10" s="35" customFormat="1" ht="30" customHeight="1" x14ac:dyDescent="0.3">
      <c r="A31" s="37"/>
      <c r="B31" s="377" t="s">
        <v>275</v>
      </c>
      <c r="C31" s="377"/>
      <c r="D31" s="377"/>
      <c r="E31" s="67"/>
      <c r="F31" s="67"/>
      <c r="G31" s="67"/>
      <c r="H31" s="38"/>
      <c r="I31" s="172"/>
      <c r="J31" s="145"/>
    </row>
    <row r="32" spans="1:10" s="35" customFormat="1" ht="30" customHeight="1" x14ac:dyDescent="0.25">
      <c r="A32" s="37"/>
      <c r="B32" s="6"/>
      <c r="C32" s="378" t="s">
        <v>276</v>
      </c>
      <c r="D32" s="378"/>
      <c r="E32" s="67"/>
      <c r="F32" s="67"/>
      <c r="G32" s="67"/>
      <c r="H32" s="38"/>
      <c r="I32" s="172"/>
      <c r="J32" s="145"/>
    </row>
    <row r="33" spans="1:10" s="35" customFormat="1" ht="85.5" customHeight="1" x14ac:dyDescent="0.3">
      <c r="A33" s="37"/>
      <c r="B33" s="6"/>
      <c r="C33" s="30"/>
      <c r="D33" s="131" t="s">
        <v>277</v>
      </c>
      <c r="E33" s="91" t="s">
        <v>378</v>
      </c>
      <c r="F33" s="129" t="s">
        <v>388</v>
      </c>
      <c r="G33" s="371" t="s">
        <v>1296</v>
      </c>
      <c r="H33" s="38" t="s">
        <v>384</v>
      </c>
      <c r="I33" s="172" t="s">
        <v>1875</v>
      </c>
      <c r="J33" s="145" t="s">
        <v>1870</v>
      </c>
    </row>
    <row r="34" spans="1:10" s="35" customFormat="1" ht="84" customHeight="1" x14ac:dyDescent="0.3">
      <c r="A34" s="37"/>
      <c r="B34" s="6"/>
      <c r="C34" s="30"/>
      <c r="D34" s="131" t="s">
        <v>278</v>
      </c>
      <c r="E34" s="91" t="s">
        <v>379</v>
      </c>
      <c r="F34" s="129" t="s">
        <v>389</v>
      </c>
      <c r="G34" s="371"/>
      <c r="H34" s="38" t="s">
        <v>385</v>
      </c>
      <c r="I34" s="172" t="s">
        <v>1876</v>
      </c>
      <c r="J34" s="145" t="s">
        <v>1871</v>
      </c>
    </row>
    <row r="35" spans="1:10" s="35" customFormat="1" ht="91.5" customHeight="1" x14ac:dyDescent="0.3">
      <c r="A35" s="37"/>
      <c r="B35" s="6"/>
      <c r="C35" s="30"/>
      <c r="D35" s="131" t="s">
        <v>279</v>
      </c>
      <c r="E35" s="91" t="s">
        <v>380</v>
      </c>
      <c r="F35" s="129" t="s">
        <v>390</v>
      </c>
      <c r="G35" s="371"/>
      <c r="H35" s="38" t="s">
        <v>386</v>
      </c>
      <c r="I35" s="172" t="s">
        <v>1877</v>
      </c>
      <c r="J35" s="145" t="s">
        <v>1872</v>
      </c>
    </row>
    <row r="36" spans="1:10" s="35" customFormat="1" ht="96" customHeight="1" x14ac:dyDescent="0.3">
      <c r="A36" s="37"/>
      <c r="B36" s="6"/>
      <c r="C36" s="30"/>
      <c r="D36" s="131" t="s">
        <v>280</v>
      </c>
      <c r="E36" s="91" t="s">
        <v>381</v>
      </c>
      <c r="F36" s="129" t="s">
        <v>391</v>
      </c>
      <c r="G36" s="129" t="s">
        <v>1297</v>
      </c>
      <c r="H36" s="38" t="s">
        <v>387</v>
      </c>
      <c r="I36" s="172" t="s">
        <v>1878</v>
      </c>
      <c r="J36" s="145" t="s">
        <v>1872</v>
      </c>
    </row>
    <row r="37" spans="1:10" s="35" customFormat="1" ht="101.25" customHeight="1" x14ac:dyDescent="0.3">
      <c r="A37" s="37"/>
      <c r="B37" s="6"/>
      <c r="C37" s="30"/>
      <c r="D37" s="130" t="s">
        <v>1300</v>
      </c>
      <c r="E37" s="91" t="s">
        <v>382</v>
      </c>
      <c r="F37" s="129" t="s">
        <v>392</v>
      </c>
      <c r="G37" s="129" t="s">
        <v>1298</v>
      </c>
      <c r="H37" s="38" t="s">
        <v>1336</v>
      </c>
      <c r="I37" s="172" t="s">
        <v>1879</v>
      </c>
      <c r="J37" s="145" t="s">
        <v>1880</v>
      </c>
    </row>
    <row r="38" spans="1:10" s="35" customFormat="1" ht="161.25" customHeight="1" x14ac:dyDescent="0.3">
      <c r="A38" s="37"/>
      <c r="B38" s="6"/>
      <c r="C38" s="30"/>
      <c r="D38" s="131" t="s">
        <v>1301</v>
      </c>
      <c r="E38" s="91" t="s">
        <v>383</v>
      </c>
      <c r="F38" s="129" t="s">
        <v>393</v>
      </c>
      <c r="G38" s="129" t="s">
        <v>1299</v>
      </c>
      <c r="H38" s="38" t="s">
        <v>1337</v>
      </c>
      <c r="I38" s="172" t="s">
        <v>1882</v>
      </c>
      <c r="J38" s="145" t="s">
        <v>1881</v>
      </c>
    </row>
    <row r="39" spans="1:10" s="35" customFormat="1" ht="30" customHeight="1" x14ac:dyDescent="0.25">
      <c r="A39" s="37"/>
      <c r="B39" s="6"/>
      <c r="C39" s="378" t="s">
        <v>281</v>
      </c>
      <c r="D39" s="378"/>
      <c r="E39" s="72"/>
      <c r="F39" s="72"/>
      <c r="G39" s="72"/>
      <c r="H39" s="38"/>
      <c r="I39" s="172"/>
      <c r="J39" s="145"/>
    </row>
    <row r="40" spans="1:10" s="35" customFormat="1" ht="30" customHeight="1" x14ac:dyDescent="0.3">
      <c r="A40" s="37"/>
      <c r="B40" s="6"/>
      <c r="C40" s="30"/>
      <c r="D40" s="131" t="s">
        <v>282</v>
      </c>
      <c r="E40" s="92" t="s">
        <v>388</v>
      </c>
      <c r="F40" s="371" t="s">
        <v>1286</v>
      </c>
      <c r="G40" s="129" t="s">
        <v>378</v>
      </c>
      <c r="H40" s="38" t="s">
        <v>394</v>
      </c>
      <c r="I40" s="171">
        <v>139</v>
      </c>
      <c r="J40" s="145" t="s">
        <v>1883</v>
      </c>
    </row>
    <row r="41" spans="1:10" s="35" customFormat="1" ht="30" customHeight="1" x14ac:dyDescent="0.3">
      <c r="A41" s="37"/>
      <c r="B41" s="6"/>
      <c r="C41" s="30"/>
      <c r="D41" s="131" t="s">
        <v>283</v>
      </c>
      <c r="E41" s="92" t="s">
        <v>389</v>
      </c>
      <c r="F41" s="371"/>
      <c r="G41" s="129" t="s">
        <v>379</v>
      </c>
      <c r="H41" s="38" t="s">
        <v>395</v>
      </c>
      <c r="I41" s="171">
        <v>139</v>
      </c>
      <c r="J41" s="145" t="s">
        <v>1883</v>
      </c>
    </row>
    <row r="42" spans="1:10" s="35" customFormat="1" ht="30" customHeight="1" x14ac:dyDescent="0.3">
      <c r="A42" s="37"/>
      <c r="B42" s="6"/>
      <c r="C42" s="30"/>
      <c r="D42" s="131" t="s">
        <v>284</v>
      </c>
      <c r="E42" s="92" t="s">
        <v>390</v>
      </c>
      <c r="F42" s="371"/>
      <c r="G42" s="129" t="s">
        <v>380</v>
      </c>
      <c r="H42" s="38" t="s">
        <v>396</v>
      </c>
      <c r="I42" s="171">
        <v>139</v>
      </c>
      <c r="J42" s="145" t="s">
        <v>1883</v>
      </c>
    </row>
    <row r="43" spans="1:10" s="35" customFormat="1" ht="30" customHeight="1" x14ac:dyDescent="0.3">
      <c r="A43" s="37"/>
      <c r="B43" s="6"/>
      <c r="C43" s="30"/>
      <c r="D43" s="131" t="s">
        <v>285</v>
      </c>
      <c r="E43" s="92" t="s">
        <v>391</v>
      </c>
      <c r="F43" s="371"/>
      <c r="G43" s="129" t="s">
        <v>1340</v>
      </c>
      <c r="H43" s="38" t="s">
        <v>397</v>
      </c>
      <c r="I43" s="171">
        <v>139</v>
      </c>
      <c r="J43" s="145" t="s">
        <v>1883</v>
      </c>
    </row>
    <row r="44" spans="1:10" s="35" customFormat="1" ht="30" customHeight="1" x14ac:dyDescent="0.3">
      <c r="A44" s="37"/>
      <c r="B44" s="6"/>
      <c r="C44" s="30"/>
      <c r="D44" s="130" t="s">
        <v>1302</v>
      </c>
      <c r="E44" s="92" t="s">
        <v>392</v>
      </c>
      <c r="F44" s="371"/>
      <c r="G44" s="129" t="s">
        <v>382</v>
      </c>
      <c r="H44" s="38" t="s">
        <v>1334</v>
      </c>
      <c r="I44" s="171">
        <v>139</v>
      </c>
      <c r="J44" s="145" t="s">
        <v>1883</v>
      </c>
    </row>
    <row r="45" spans="1:10" s="35" customFormat="1" ht="30" customHeight="1" x14ac:dyDescent="0.3">
      <c r="A45" s="37"/>
      <c r="B45" s="6"/>
      <c r="C45" s="30"/>
      <c r="D45" s="130" t="s">
        <v>1303</v>
      </c>
      <c r="E45" s="92" t="s">
        <v>393</v>
      </c>
      <c r="F45" s="371"/>
      <c r="G45" s="129" t="s">
        <v>383</v>
      </c>
      <c r="H45" s="38" t="s">
        <v>1335</v>
      </c>
      <c r="I45" s="171">
        <v>139</v>
      </c>
      <c r="J45" s="145" t="s">
        <v>1883</v>
      </c>
    </row>
    <row r="46" spans="1:10" s="35" customFormat="1" ht="30" customHeight="1" x14ac:dyDescent="0.25">
      <c r="A46" s="378" t="s">
        <v>287</v>
      </c>
      <c r="B46" s="378"/>
      <c r="C46" s="378"/>
      <c r="D46" s="378"/>
      <c r="E46" s="69"/>
      <c r="F46" s="69"/>
      <c r="G46" s="69"/>
      <c r="H46" s="38"/>
      <c r="I46" s="172"/>
      <c r="J46" s="145"/>
    </row>
    <row r="47" spans="1:10" s="35" customFormat="1" ht="30" customHeight="1" x14ac:dyDescent="0.3">
      <c r="A47" s="4"/>
      <c r="B47" s="377" t="s">
        <v>288</v>
      </c>
      <c r="C47" s="377"/>
      <c r="D47" s="377"/>
      <c r="E47" s="69"/>
      <c r="F47" s="69"/>
      <c r="G47" s="69"/>
      <c r="H47" s="38"/>
      <c r="I47" s="172"/>
      <c r="J47" s="145"/>
    </row>
    <row r="48" spans="1:10" s="35" customFormat="1" ht="30" customHeight="1" x14ac:dyDescent="0.25">
      <c r="A48" s="37"/>
      <c r="B48" s="37"/>
      <c r="C48" s="379" t="s">
        <v>6</v>
      </c>
      <c r="D48" s="379"/>
      <c r="E48" s="91" t="s">
        <v>398</v>
      </c>
      <c r="F48" s="127" t="s">
        <v>811</v>
      </c>
      <c r="G48" s="129" t="s">
        <v>672</v>
      </c>
      <c r="H48" s="38" t="s">
        <v>860</v>
      </c>
      <c r="I48" s="172">
        <v>1511</v>
      </c>
      <c r="J48" s="145"/>
    </row>
    <row r="49" spans="1:11" ht="30" customHeight="1" x14ac:dyDescent="0.25">
      <c r="A49" s="37"/>
      <c r="B49" s="37"/>
      <c r="C49" s="379" t="s">
        <v>7</v>
      </c>
      <c r="D49" s="379"/>
      <c r="E49" s="91" t="s">
        <v>399</v>
      </c>
      <c r="F49" s="127" t="s">
        <v>827</v>
      </c>
      <c r="G49" s="129" t="s">
        <v>1594</v>
      </c>
      <c r="H49" s="38" t="s">
        <v>401</v>
      </c>
      <c r="I49" s="172">
        <v>1515</v>
      </c>
      <c r="J49" s="145"/>
    </row>
    <row r="50" spans="1:11" ht="30" customHeight="1" x14ac:dyDescent="0.25">
      <c r="A50" s="37"/>
      <c r="B50" s="37"/>
      <c r="C50" s="379" t="s">
        <v>8</v>
      </c>
      <c r="D50" s="379"/>
      <c r="E50" s="91" t="s">
        <v>400</v>
      </c>
      <c r="F50" s="127" t="s">
        <v>1354</v>
      </c>
      <c r="G50" s="129" t="s">
        <v>1595</v>
      </c>
      <c r="H50" s="38" t="s">
        <v>402</v>
      </c>
      <c r="I50" s="172">
        <v>1518</v>
      </c>
      <c r="J50" s="145"/>
    </row>
    <row r="51" spans="1:11" s="7" customFormat="1" ht="42.75" customHeight="1" x14ac:dyDescent="0.3">
      <c r="A51" s="6"/>
      <c r="B51" s="377" t="s">
        <v>987</v>
      </c>
      <c r="C51" s="377"/>
      <c r="D51" s="377"/>
      <c r="E51" s="91" t="s">
        <v>989</v>
      </c>
      <c r="F51" s="129" t="s">
        <v>811</v>
      </c>
      <c r="G51" s="129" t="s">
        <v>672</v>
      </c>
      <c r="H51" s="17" t="s">
        <v>988</v>
      </c>
      <c r="I51" s="170">
        <v>157</v>
      </c>
      <c r="J51" s="147"/>
      <c r="K51" s="157"/>
    </row>
    <row r="52" spans="1:11" ht="30" customHeight="1" x14ac:dyDescent="0.3">
      <c r="A52" s="37"/>
      <c r="B52" s="377" t="s">
        <v>289</v>
      </c>
      <c r="C52" s="377"/>
      <c r="D52" s="377"/>
      <c r="E52" s="72"/>
      <c r="F52" s="72"/>
      <c r="G52" s="72"/>
      <c r="I52" s="172"/>
      <c r="J52" s="145"/>
    </row>
    <row r="53" spans="1:11" ht="30" customHeight="1" x14ac:dyDescent="0.25">
      <c r="A53" s="37"/>
      <c r="B53" s="37"/>
      <c r="C53" s="379" t="s">
        <v>9</v>
      </c>
      <c r="D53" s="379"/>
      <c r="E53" s="91" t="s">
        <v>403</v>
      </c>
      <c r="F53" s="127" t="s">
        <v>811</v>
      </c>
      <c r="G53" s="129" t="s">
        <v>672</v>
      </c>
      <c r="H53" s="38" t="s">
        <v>405</v>
      </c>
      <c r="I53" s="172">
        <v>1582</v>
      </c>
      <c r="J53" s="145"/>
    </row>
    <row r="54" spans="1:11" ht="30" customHeight="1" x14ac:dyDescent="0.25">
      <c r="A54" s="37"/>
      <c r="B54" s="37"/>
      <c r="C54" s="379" t="s">
        <v>10</v>
      </c>
      <c r="D54" s="379"/>
      <c r="E54" s="91" t="s">
        <v>404</v>
      </c>
      <c r="F54" s="127" t="s">
        <v>811</v>
      </c>
      <c r="G54" s="129" t="s">
        <v>672</v>
      </c>
      <c r="H54" s="38" t="s">
        <v>406</v>
      </c>
      <c r="I54" s="172">
        <v>1583</v>
      </c>
      <c r="J54" s="145"/>
    </row>
    <row r="55" spans="1:11" ht="30" customHeight="1" x14ac:dyDescent="0.25">
      <c r="A55" s="379" t="s">
        <v>290</v>
      </c>
      <c r="B55" s="379"/>
      <c r="C55" s="379"/>
      <c r="D55" s="379"/>
      <c r="E55" s="72"/>
      <c r="F55" s="72"/>
      <c r="G55" s="72"/>
      <c r="I55" s="172"/>
      <c r="J55" s="145"/>
    </row>
    <row r="56" spans="1:11" ht="30" customHeight="1" x14ac:dyDescent="0.25">
      <c r="A56" s="37"/>
      <c r="B56" s="379" t="s">
        <v>11</v>
      </c>
      <c r="C56" s="379"/>
      <c r="D56" s="379"/>
      <c r="E56" s="72"/>
      <c r="F56" s="72"/>
      <c r="G56" s="72"/>
      <c r="I56" s="170"/>
      <c r="J56" s="145"/>
    </row>
    <row r="57" spans="1:11" ht="30" customHeight="1" x14ac:dyDescent="0.25">
      <c r="A57" s="37"/>
      <c r="B57" s="131"/>
      <c r="C57" s="380" t="s">
        <v>1000</v>
      </c>
      <c r="D57" s="380"/>
      <c r="E57" s="91" t="s">
        <v>1001</v>
      </c>
      <c r="F57" s="129" t="s">
        <v>1306</v>
      </c>
      <c r="G57" s="129" t="s">
        <v>1387</v>
      </c>
      <c r="H57" s="17" t="s">
        <v>1169</v>
      </c>
      <c r="I57" s="170">
        <v>165</v>
      </c>
      <c r="J57" s="145" t="s">
        <v>1885</v>
      </c>
    </row>
    <row r="58" spans="1:11" ht="30" customHeight="1" x14ac:dyDescent="0.25">
      <c r="A58" s="37"/>
      <c r="B58" s="131"/>
      <c r="C58" s="380" t="s">
        <v>1011</v>
      </c>
      <c r="D58" s="380"/>
      <c r="E58" s="91" t="s">
        <v>1002</v>
      </c>
      <c r="F58" s="129" t="s">
        <v>1307</v>
      </c>
      <c r="G58" s="129" t="s">
        <v>1388</v>
      </c>
      <c r="H58" s="17" t="s">
        <v>1170</v>
      </c>
      <c r="I58" s="170">
        <v>165</v>
      </c>
      <c r="J58" s="145" t="s">
        <v>1885</v>
      </c>
    </row>
    <row r="59" spans="1:11" ht="30" customHeight="1" x14ac:dyDescent="0.25">
      <c r="A59" s="37"/>
      <c r="B59" s="379" t="s">
        <v>291</v>
      </c>
      <c r="C59" s="379"/>
      <c r="D59" s="379"/>
      <c r="E59" s="72"/>
      <c r="F59" s="72"/>
      <c r="G59" s="72"/>
      <c r="I59" s="172"/>
      <c r="J59" s="145"/>
    </row>
    <row r="60" spans="1:11" ht="30" customHeight="1" x14ac:dyDescent="0.25">
      <c r="A60" s="37"/>
      <c r="B60" s="131"/>
      <c r="C60" s="388" t="s">
        <v>12</v>
      </c>
      <c r="D60" s="388"/>
      <c r="E60" s="128" t="s">
        <v>981</v>
      </c>
      <c r="F60" s="128"/>
      <c r="G60" s="128"/>
      <c r="H60" s="94" t="s">
        <v>1171</v>
      </c>
      <c r="I60" s="172">
        <v>1674</v>
      </c>
      <c r="J60" s="145" t="s">
        <v>2469</v>
      </c>
    </row>
    <row r="61" spans="1:11" ht="30" customHeight="1" x14ac:dyDescent="0.25">
      <c r="A61" s="379" t="s">
        <v>292</v>
      </c>
      <c r="B61" s="379"/>
      <c r="C61" s="379"/>
      <c r="D61" s="379"/>
      <c r="E61" s="72"/>
      <c r="F61" s="72"/>
      <c r="G61" s="72"/>
      <c r="I61" s="172"/>
      <c r="J61" s="145"/>
    </row>
    <row r="62" spans="1:11" ht="48.75" customHeight="1" x14ac:dyDescent="0.25">
      <c r="A62" s="37"/>
      <c r="B62" s="385" t="s">
        <v>1755</v>
      </c>
      <c r="C62" s="385"/>
      <c r="D62" s="385"/>
      <c r="E62" s="129" t="s">
        <v>1258</v>
      </c>
      <c r="F62" s="137" t="s">
        <v>1824</v>
      </c>
      <c r="G62" s="137" t="s">
        <v>1825</v>
      </c>
      <c r="H62" s="84" t="s">
        <v>1754</v>
      </c>
      <c r="I62" s="170">
        <v>185</v>
      </c>
      <c r="J62" s="145" t="s">
        <v>1888</v>
      </c>
    </row>
    <row r="63" spans="1:11" ht="48.75" customHeight="1" x14ac:dyDescent="0.25">
      <c r="A63" s="37"/>
      <c r="B63" s="138"/>
      <c r="C63" s="386" t="s">
        <v>1827</v>
      </c>
      <c r="D63" s="387"/>
      <c r="E63" s="141" t="s">
        <v>1821</v>
      </c>
      <c r="F63" s="142" t="s">
        <v>1823</v>
      </c>
      <c r="G63" s="142" t="s">
        <v>1258</v>
      </c>
      <c r="H63" s="84" t="s">
        <v>1829</v>
      </c>
      <c r="I63" s="170">
        <v>185</v>
      </c>
      <c r="J63" s="145" t="s">
        <v>1886</v>
      </c>
    </row>
    <row r="64" spans="1:11" ht="48.75" customHeight="1" x14ac:dyDescent="0.25">
      <c r="A64" s="37"/>
      <c r="B64" s="138"/>
      <c r="C64" s="386" t="s">
        <v>1828</v>
      </c>
      <c r="D64" s="387"/>
      <c r="E64" s="141" t="s">
        <v>1822</v>
      </c>
      <c r="F64" s="142" t="s">
        <v>1258</v>
      </c>
      <c r="G64" s="142" t="s">
        <v>1826</v>
      </c>
      <c r="H64" s="84" t="s">
        <v>1830</v>
      </c>
      <c r="I64" s="170">
        <v>185</v>
      </c>
      <c r="J64" s="145" t="s">
        <v>1887</v>
      </c>
    </row>
    <row r="65" spans="1:11" ht="30" customHeight="1" x14ac:dyDescent="0.25">
      <c r="A65" s="379" t="s">
        <v>293</v>
      </c>
      <c r="B65" s="379"/>
      <c r="C65" s="379"/>
      <c r="D65" s="379"/>
      <c r="E65" s="72"/>
      <c r="F65" s="72"/>
      <c r="G65" s="72"/>
      <c r="I65" s="172"/>
      <c r="J65" s="145"/>
    </row>
    <row r="66" spans="1:11" ht="30" customHeight="1" x14ac:dyDescent="0.25">
      <c r="A66" s="37"/>
      <c r="B66" s="379" t="s">
        <v>13</v>
      </c>
      <c r="C66" s="379"/>
      <c r="D66" s="379"/>
      <c r="E66" s="72"/>
      <c r="F66" s="72"/>
      <c r="G66" s="72"/>
      <c r="I66" s="172"/>
      <c r="J66" s="145"/>
    </row>
    <row r="67" spans="1:11" ht="30" customHeight="1" x14ac:dyDescent="0.25">
      <c r="A67" s="37"/>
      <c r="B67" s="131"/>
      <c r="C67" s="378" t="s">
        <v>294</v>
      </c>
      <c r="D67" s="378"/>
      <c r="E67" s="77" t="s">
        <v>407</v>
      </c>
      <c r="F67" s="368" t="s">
        <v>452</v>
      </c>
      <c r="G67" s="129" t="s">
        <v>1341</v>
      </c>
      <c r="H67" s="38" t="s">
        <v>862</v>
      </c>
      <c r="I67" s="172">
        <v>205</v>
      </c>
      <c r="J67" s="145" t="s">
        <v>1890</v>
      </c>
    </row>
    <row r="68" spans="1:11" ht="30" customHeight="1" x14ac:dyDescent="0.25">
      <c r="A68" s="37"/>
      <c r="B68" s="131"/>
      <c r="C68" s="378" t="s">
        <v>295</v>
      </c>
      <c r="D68" s="378"/>
      <c r="E68" s="77" t="s">
        <v>408</v>
      </c>
      <c r="F68" s="368"/>
      <c r="G68" s="129" t="s">
        <v>1342</v>
      </c>
      <c r="H68" s="38" t="s">
        <v>861</v>
      </c>
      <c r="I68" s="172">
        <v>205</v>
      </c>
      <c r="J68" s="145" t="s">
        <v>1890</v>
      </c>
    </row>
    <row r="69" spans="1:11" ht="30" customHeight="1" x14ac:dyDescent="0.25">
      <c r="A69" s="379" t="s">
        <v>296</v>
      </c>
      <c r="B69" s="379"/>
      <c r="C69" s="379"/>
      <c r="D69" s="379"/>
      <c r="E69" s="72"/>
      <c r="F69" s="72"/>
      <c r="G69" s="72"/>
      <c r="I69" s="172"/>
      <c r="J69" s="145"/>
    </row>
    <row r="70" spans="1:11" ht="30" customHeight="1" x14ac:dyDescent="0.25">
      <c r="A70" s="37"/>
      <c r="B70" s="379" t="s">
        <v>14</v>
      </c>
      <c r="C70" s="379"/>
      <c r="D70" s="379"/>
      <c r="E70" s="77" t="s">
        <v>410</v>
      </c>
      <c r="F70" s="371" t="s">
        <v>452</v>
      </c>
      <c r="G70" s="86"/>
      <c r="H70" s="38" t="s">
        <v>863</v>
      </c>
      <c r="I70" s="172">
        <v>211</v>
      </c>
      <c r="J70" s="145"/>
    </row>
    <row r="71" spans="1:11" ht="30" customHeight="1" x14ac:dyDescent="0.25">
      <c r="A71" s="37"/>
      <c r="B71" s="379" t="s">
        <v>15</v>
      </c>
      <c r="C71" s="379"/>
      <c r="D71" s="379"/>
      <c r="E71" s="77" t="s">
        <v>409</v>
      </c>
      <c r="F71" s="371"/>
      <c r="G71" s="129" t="s">
        <v>430</v>
      </c>
      <c r="H71" s="38" t="s">
        <v>864</v>
      </c>
      <c r="I71" s="172">
        <v>212</v>
      </c>
      <c r="J71" s="145"/>
    </row>
    <row r="72" spans="1:11" ht="30" customHeight="1" x14ac:dyDescent="0.25">
      <c r="A72" s="37"/>
      <c r="B72" s="379" t="s">
        <v>16</v>
      </c>
      <c r="C72" s="379"/>
      <c r="D72" s="379"/>
      <c r="E72" s="77" t="s">
        <v>411</v>
      </c>
      <c r="F72" s="371"/>
      <c r="G72" s="129" t="s">
        <v>431</v>
      </c>
      <c r="H72" s="38" t="s">
        <v>865</v>
      </c>
      <c r="I72" s="172">
        <v>213</v>
      </c>
      <c r="J72" s="145"/>
    </row>
    <row r="73" spans="1:11" ht="30" customHeight="1" x14ac:dyDescent="0.25">
      <c r="A73" s="37"/>
      <c r="B73" s="379" t="s">
        <v>17</v>
      </c>
      <c r="C73" s="379"/>
      <c r="D73" s="379"/>
      <c r="E73" s="77" t="s">
        <v>412</v>
      </c>
      <c r="F73" s="371"/>
      <c r="G73" s="129" t="s">
        <v>432</v>
      </c>
      <c r="H73" s="38" t="s">
        <v>866</v>
      </c>
      <c r="I73" s="172">
        <v>214</v>
      </c>
      <c r="J73" s="145"/>
    </row>
    <row r="74" spans="1:11" ht="30" customHeight="1" x14ac:dyDescent="0.25">
      <c r="A74" s="37"/>
      <c r="B74" s="379" t="s">
        <v>18</v>
      </c>
      <c r="C74" s="379"/>
      <c r="D74" s="379"/>
      <c r="E74" s="77" t="s">
        <v>413</v>
      </c>
      <c r="F74" s="371"/>
      <c r="G74" s="129" t="s">
        <v>433</v>
      </c>
      <c r="H74" s="38" t="s">
        <v>867</v>
      </c>
      <c r="I74" s="172">
        <v>215</v>
      </c>
      <c r="J74" s="145"/>
    </row>
    <row r="75" spans="1:11" ht="30" customHeight="1" x14ac:dyDescent="0.25">
      <c r="A75" s="37"/>
      <c r="B75" s="379" t="s">
        <v>19</v>
      </c>
      <c r="C75" s="379"/>
      <c r="D75" s="379"/>
      <c r="E75" s="77" t="s">
        <v>414</v>
      </c>
      <c r="F75" s="371"/>
      <c r="G75" s="86"/>
      <c r="H75" s="38" t="s">
        <v>868</v>
      </c>
      <c r="I75" s="172">
        <v>216</v>
      </c>
      <c r="J75" s="145" t="s">
        <v>2463</v>
      </c>
      <c r="K75" s="158" t="s">
        <v>2464</v>
      </c>
    </row>
    <row r="76" spans="1:11" ht="30" customHeight="1" x14ac:dyDescent="0.25">
      <c r="A76" s="37"/>
      <c r="B76" s="379" t="s">
        <v>20</v>
      </c>
      <c r="C76" s="379"/>
      <c r="D76" s="379"/>
      <c r="E76" s="77" t="s">
        <v>415</v>
      </c>
      <c r="F76" s="371"/>
      <c r="G76" s="86"/>
      <c r="H76" s="38" t="s">
        <v>1172</v>
      </c>
      <c r="I76" s="172">
        <v>217</v>
      </c>
      <c r="J76" s="145"/>
    </row>
    <row r="77" spans="1:11" ht="30" customHeight="1" x14ac:dyDescent="0.25">
      <c r="A77" s="37"/>
      <c r="B77" s="379" t="s">
        <v>297</v>
      </c>
      <c r="C77" s="379"/>
      <c r="D77" s="379"/>
      <c r="E77" s="72"/>
      <c r="F77" s="72"/>
      <c r="G77" s="72"/>
      <c r="I77" s="172"/>
      <c r="J77" s="145"/>
    </row>
    <row r="78" spans="1:11" ht="30" customHeight="1" x14ac:dyDescent="0.25">
      <c r="A78" s="37"/>
      <c r="B78" s="37"/>
      <c r="C78" s="378" t="s">
        <v>21</v>
      </c>
      <c r="D78" s="378"/>
      <c r="E78" s="77" t="s">
        <v>416</v>
      </c>
      <c r="F78" s="371" t="s">
        <v>452</v>
      </c>
      <c r="G78" s="129" t="s">
        <v>1271</v>
      </c>
      <c r="H78" s="38" t="s">
        <v>869</v>
      </c>
      <c r="I78" s="172">
        <v>2181</v>
      </c>
      <c r="J78" s="145"/>
    </row>
    <row r="79" spans="1:11" ht="30" customHeight="1" x14ac:dyDescent="0.25">
      <c r="A79" s="37"/>
      <c r="B79" s="37"/>
      <c r="C79" s="378" t="s">
        <v>22</v>
      </c>
      <c r="D79" s="378"/>
      <c r="E79" s="77" t="s">
        <v>417</v>
      </c>
      <c r="F79" s="371"/>
      <c r="G79" s="129" t="s">
        <v>1346</v>
      </c>
      <c r="H79" s="38" t="s">
        <v>870</v>
      </c>
      <c r="I79" s="172">
        <v>2182</v>
      </c>
      <c r="J79" s="145"/>
    </row>
    <row r="80" spans="1:11" ht="30" customHeight="1" x14ac:dyDescent="0.25">
      <c r="A80" s="37"/>
      <c r="B80" s="37"/>
      <c r="C80" s="378" t="s">
        <v>23</v>
      </c>
      <c r="D80" s="378"/>
      <c r="E80" s="77" t="s">
        <v>418</v>
      </c>
      <c r="F80" s="371"/>
      <c r="G80" s="129" t="s">
        <v>1347</v>
      </c>
      <c r="H80" s="38" t="s">
        <v>871</v>
      </c>
      <c r="I80" s="172">
        <v>2183</v>
      </c>
      <c r="J80" s="145"/>
    </row>
    <row r="81" spans="1:11" ht="30" customHeight="1" x14ac:dyDescent="0.25">
      <c r="A81" s="37"/>
      <c r="B81" s="37"/>
      <c r="C81" s="378" t="s">
        <v>24</v>
      </c>
      <c r="D81" s="378"/>
      <c r="E81" s="77" t="s">
        <v>419</v>
      </c>
      <c r="F81" s="371"/>
      <c r="G81" s="129" t="s">
        <v>1348</v>
      </c>
      <c r="H81" s="38" t="s">
        <v>872</v>
      </c>
      <c r="I81" s="172">
        <v>2184</v>
      </c>
      <c r="J81" s="145"/>
    </row>
    <row r="82" spans="1:11" ht="30" customHeight="1" x14ac:dyDescent="0.25">
      <c r="A82" s="37"/>
      <c r="B82" s="37"/>
      <c r="C82" s="378" t="s">
        <v>990</v>
      </c>
      <c r="D82" s="378"/>
      <c r="E82" s="77" t="s">
        <v>1039</v>
      </c>
      <c r="F82" s="371"/>
      <c r="G82" s="129" t="s">
        <v>1345</v>
      </c>
      <c r="H82" s="38" t="s">
        <v>1236</v>
      </c>
      <c r="I82" s="172"/>
      <c r="J82" s="146" t="s">
        <v>1891</v>
      </c>
      <c r="K82" s="159"/>
    </row>
    <row r="83" spans="1:11" s="7" customFormat="1" ht="30" customHeight="1" x14ac:dyDescent="0.25">
      <c r="A83" s="379" t="s">
        <v>298</v>
      </c>
      <c r="B83" s="379"/>
      <c r="C83" s="379"/>
      <c r="D83" s="379"/>
      <c r="E83" s="72"/>
      <c r="F83" s="72"/>
      <c r="G83" s="72"/>
      <c r="H83" s="17"/>
      <c r="I83" s="170"/>
      <c r="J83" s="147"/>
      <c r="K83" s="159"/>
    </row>
    <row r="84" spans="1:11" ht="30" customHeight="1" x14ac:dyDescent="0.25">
      <c r="A84" s="37"/>
      <c r="B84" s="379" t="s">
        <v>25</v>
      </c>
      <c r="C84" s="379"/>
      <c r="D84" s="379"/>
      <c r="E84" s="77" t="s">
        <v>420</v>
      </c>
      <c r="F84" s="127" t="s">
        <v>722</v>
      </c>
      <c r="G84" s="127" t="s">
        <v>1355</v>
      </c>
      <c r="H84" s="38" t="s">
        <v>424</v>
      </c>
      <c r="I84" s="172">
        <v>231</v>
      </c>
      <c r="J84" s="145"/>
      <c r="K84" s="159"/>
    </row>
    <row r="85" spans="1:11" ht="30" customHeight="1" x14ac:dyDescent="0.25">
      <c r="A85" s="37"/>
      <c r="B85" s="379" t="s">
        <v>26</v>
      </c>
      <c r="C85" s="379"/>
      <c r="D85" s="379"/>
      <c r="E85" s="77" t="s">
        <v>421</v>
      </c>
      <c r="F85" s="127" t="s">
        <v>723</v>
      </c>
      <c r="G85" s="127" t="s">
        <v>1356</v>
      </c>
      <c r="H85" s="38" t="s">
        <v>425</v>
      </c>
      <c r="I85" s="172">
        <v>232</v>
      </c>
      <c r="J85" s="145"/>
      <c r="K85" s="159"/>
    </row>
    <row r="86" spans="1:11" ht="30" customHeight="1" x14ac:dyDescent="0.25">
      <c r="A86" s="37"/>
      <c r="B86" s="379" t="s">
        <v>27</v>
      </c>
      <c r="C86" s="379"/>
      <c r="D86" s="379"/>
      <c r="E86" s="77" t="s">
        <v>422</v>
      </c>
      <c r="F86" s="368" t="s">
        <v>452</v>
      </c>
      <c r="G86" s="127" t="s">
        <v>1356</v>
      </c>
      <c r="H86" s="38" t="s">
        <v>426</v>
      </c>
      <c r="I86" s="172">
        <v>237</v>
      </c>
      <c r="J86" s="145"/>
      <c r="K86" s="159"/>
    </row>
    <row r="87" spans="1:11" ht="30" customHeight="1" x14ac:dyDescent="0.25">
      <c r="A87" s="37"/>
      <c r="B87" s="379" t="s">
        <v>28</v>
      </c>
      <c r="C87" s="379"/>
      <c r="D87" s="379"/>
      <c r="E87" s="77" t="s">
        <v>423</v>
      </c>
      <c r="F87" s="368"/>
      <c r="G87" s="127" t="s">
        <v>1355</v>
      </c>
      <c r="H87" s="38" t="s">
        <v>427</v>
      </c>
      <c r="I87" s="172">
        <v>238</v>
      </c>
      <c r="J87" s="145"/>
      <c r="K87" s="159"/>
    </row>
    <row r="88" spans="1:11" ht="30" customHeight="1" x14ac:dyDescent="0.25">
      <c r="A88" s="379" t="s">
        <v>299</v>
      </c>
      <c r="B88" s="379"/>
      <c r="C88" s="379"/>
      <c r="D88" s="379"/>
      <c r="E88" s="72"/>
      <c r="F88" s="72"/>
      <c r="G88" s="72"/>
      <c r="I88" s="172"/>
      <c r="J88" s="145"/>
      <c r="K88" s="159"/>
    </row>
    <row r="89" spans="1:11" ht="30" customHeight="1" x14ac:dyDescent="0.25">
      <c r="A89" s="37"/>
      <c r="B89" s="379" t="s">
        <v>29</v>
      </c>
      <c r="C89" s="379"/>
      <c r="D89" s="379"/>
      <c r="E89" s="77" t="s">
        <v>979</v>
      </c>
      <c r="F89" s="371" t="s">
        <v>452</v>
      </c>
      <c r="G89" s="371" t="s">
        <v>656</v>
      </c>
      <c r="H89" s="17" t="s">
        <v>975</v>
      </c>
      <c r="I89" s="170">
        <v>261</v>
      </c>
      <c r="J89" s="145"/>
      <c r="K89" s="159"/>
    </row>
    <row r="90" spans="1:11" ht="30" customHeight="1" x14ac:dyDescent="0.25">
      <c r="A90" s="37"/>
      <c r="B90" s="378" t="s">
        <v>30</v>
      </c>
      <c r="C90" s="378"/>
      <c r="D90" s="378"/>
      <c r="E90" s="77" t="s">
        <v>873</v>
      </c>
      <c r="F90" s="371"/>
      <c r="G90" s="371"/>
      <c r="H90" s="38" t="s">
        <v>980</v>
      </c>
      <c r="I90" s="170">
        <v>266</v>
      </c>
      <c r="J90" s="145"/>
      <c r="K90" s="159"/>
    </row>
    <row r="91" spans="1:11" s="7" customFormat="1" ht="30" customHeight="1" x14ac:dyDescent="0.25">
      <c r="A91" s="379" t="s">
        <v>300</v>
      </c>
      <c r="B91" s="379"/>
      <c r="C91" s="379"/>
      <c r="D91" s="379"/>
      <c r="E91" s="76"/>
      <c r="F91" s="76"/>
      <c r="G91" s="76"/>
      <c r="H91" s="17"/>
      <c r="I91" s="170"/>
      <c r="J91" s="147"/>
      <c r="K91" s="159"/>
    </row>
    <row r="92" spans="1:11" ht="30" customHeight="1" x14ac:dyDescent="0.25">
      <c r="A92" s="37"/>
      <c r="B92" s="379" t="s">
        <v>31</v>
      </c>
      <c r="C92" s="379"/>
      <c r="D92" s="379"/>
      <c r="E92" s="77" t="s">
        <v>976</v>
      </c>
      <c r="F92" s="371" t="s">
        <v>452</v>
      </c>
      <c r="G92" s="371" t="s">
        <v>656</v>
      </c>
      <c r="H92" s="38" t="s">
        <v>1237</v>
      </c>
      <c r="I92" s="170">
        <v>271</v>
      </c>
      <c r="J92" s="145"/>
      <c r="K92" s="159"/>
    </row>
    <row r="93" spans="1:11" ht="30" customHeight="1" x14ac:dyDescent="0.25">
      <c r="A93" s="37"/>
      <c r="B93" s="379" t="s">
        <v>32</v>
      </c>
      <c r="C93" s="379"/>
      <c r="D93" s="379"/>
      <c r="E93" s="77" t="s">
        <v>977</v>
      </c>
      <c r="F93" s="371"/>
      <c r="G93" s="371"/>
      <c r="H93" s="38" t="s">
        <v>978</v>
      </c>
      <c r="I93" s="170" t="s">
        <v>2465</v>
      </c>
      <c r="J93" s="145"/>
      <c r="K93" s="159"/>
    </row>
    <row r="94" spans="1:11" ht="30" customHeight="1" x14ac:dyDescent="0.25">
      <c r="A94" s="37"/>
      <c r="B94" s="379" t="s">
        <v>33</v>
      </c>
      <c r="C94" s="379"/>
      <c r="D94" s="379"/>
      <c r="E94" s="77" t="s">
        <v>428</v>
      </c>
      <c r="F94" s="141" t="s">
        <v>452</v>
      </c>
      <c r="G94" s="141" t="s">
        <v>656</v>
      </c>
      <c r="H94" s="38" t="s">
        <v>429</v>
      </c>
      <c r="I94" s="170">
        <v>275</v>
      </c>
      <c r="J94" s="145"/>
      <c r="K94" s="159"/>
    </row>
    <row r="95" spans="1:11" ht="30" customHeight="1" x14ac:dyDescent="0.25">
      <c r="A95" s="379" t="s">
        <v>301</v>
      </c>
      <c r="B95" s="379"/>
      <c r="C95" s="379"/>
      <c r="D95" s="379"/>
      <c r="E95" s="72"/>
      <c r="F95" s="72"/>
      <c r="G95" s="72"/>
      <c r="I95" s="172"/>
      <c r="J95" s="145" t="s">
        <v>1902</v>
      </c>
      <c r="K95" s="159"/>
    </row>
    <row r="96" spans="1:11" ht="30" customHeight="1" x14ac:dyDescent="0.25">
      <c r="A96" s="37"/>
      <c r="B96" s="379" t="s">
        <v>34</v>
      </c>
      <c r="C96" s="379"/>
      <c r="D96" s="379"/>
      <c r="E96" s="72"/>
      <c r="F96" s="72"/>
      <c r="G96" s="72"/>
      <c r="I96" s="172"/>
      <c r="J96" s="145"/>
      <c r="K96" s="159"/>
    </row>
    <row r="97" spans="1:12" ht="30" customHeight="1" x14ac:dyDescent="0.25">
      <c r="A97" s="37"/>
      <c r="B97" s="131"/>
      <c r="C97" s="378" t="s">
        <v>302</v>
      </c>
      <c r="D97" s="378"/>
      <c r="E97" s="72"/>
      <c r="F97" s="72"/>
      <c r="G97" s="72"/>
      <c r="I97" s="172"/>
      <c r="J97" s="145"/>
      <c r="K97" s="159"/>
    </row>
    <row r="98" spans="1:12" ht="30" customHeight="1" x14ac:dyDescent="0.25">
      <c r="A98" s="37"/>
      <c r="B98" s="131"/>
      <c r="C98" s="130"/>
      <c r="D98" s="130" t="s">
        <v>1378</v>
      </c>
      <c r="E98" s="91" t="s">
        <v>1379</v>
      </c>
      <c r="F98" s="129" t="s">
        <v>407</v>
      </c>
      <c r="G98" s="129" t="s">
        <v>671</v>
      </c>
      <c r="H98" s="17" t="s">
        <v>1343</v>
      </c>
      <c r="I98" s="172">
        <v>280</v>
      </c>
      <c r="J98" s="145" t="s">
        <v>1892</v>
      </c>
      <c r="K98" s="159"/>
    </row>
    <row r="99" spans="1:12" ht="30" customHeight="1" x14ac:dyDescent="0.25">
      <c r="A99" s="37"/>
      <c r="B99" s="131"/>
      <c r="C99" s="130"/>
      <c r="D99" s="130" t="s">
        <v>1380</v>
      </c>
      <c r="E99" s="91" t="s">
        <v>1381</v>
      </c>
      <c r="F99" s="129" t="s">
        <v>408</v>
      </c>
      <c r="G99" s="129" t="s">
        <v>671</v>
      </c>
      <c r="H99" s="17" t="s">
        <v>1344</v>
      </c>
      <c r="I99" s="172">
        <v>280</v>
      </c>
      <c r="J99" s="145" t="s">
        <v>1892</v>
      </c>
      <c r="K99" s="159"/>
    </row>
    <row r="100" spans="1:12" ht="30" customHeight="1" x14ac:dyDescent="0.25">
      <c r="A100" s="37"/>
      <c r="B100" s="379" t="s">
        <v>303</v>
      </c>
      <c r="C100" s="379"/>
      <c r="D100" s="379"/>
      <c r="E100" s="72"/>
      <c r="F100" s="72"/>
      <c r="G100" s="72"/>
      <c r="I100" s="172"/>
      <c r="J100" s="145"/>
      <c r="K100" s="159"/>
    </row>
    <row r="101" spans="1:12" ht="30" customHeight="1" x14ac:dyDescent="0.25">
      <c r="A101" s="37"/>
      <c r="B101" s="37"/>
      <c r="C101" s="379" t="s">
        <v>35</v>
      </c>
      <c r="D101" s="379"/>
      <c r="E101" s="91" t="s">
        <v>430</v>
      </c>
      <c r="F101" s="129" t="s">
        <v>409</v>
      </c>
      <c r="G101" s="371" t="s">
        <v>671</v>
      </c>
      <c r="H101" s="38" t="s">
        <v>434</v>
      </c>
      <c r="I101" s="172">
        <v>2812</v>
      </c>
      <c r="J101" s="145"/>
      <c r="K101" s="159"/>
    </row>
    <row r="102" spans="1:12" ht="30" customHeight="1" x14ac:dyDescent="0.25">
      <c r="A102" s="37"/>
      <c r="B102" s="37"/>
      <c r="C102" s="379" t="s">
        <v>36</v>
      </c>
      <c r="D102" s="379"/>
      <c r="E102" s="91" t="s">
        <v>431</v>
      </c>
      <c r="F102" s="129" t="s">
        <v>411</v>
      </c>
      <c r="G102" s="371"/>
      <c r="H102" s="38" t="s">
        <v>435</v>
      </c>
      <c r="I102" s="172">
        <v>2813</v>
      </c>
      <c r="J102" s="145"/>
      <c r="K102" s="159"/>
    </row>
    <row r="103" spans="1:12" ht="30" customHeight="1" x14ac:dyDescent="0.25">
      <c r="A103" s="37"/>
      <c r="B103" s="37"/>
      <c r="C103" s="379" t="s">
        <v>37</v>
      </c>
      <c r="D103" s="379"/>
      <c r="E103" s="91" t="s">
        <v>432</v>
      </c>
      <c r="F103" s="129" t="s">
        <v>412</v>
      </c>
      <c r="G103" s="371"/>
      <c r="H103" s="38" t="s">
        <v>436</v>
      </c>
      <c r="I103" s="172">
        <v>2814</v>
      </c>
      <c r="J103" s="145"/>
      <c r="K103" s="159"/>
    </row>
    <row r="104" spans="1:12" ht="30" customHeight="1" x14ac:dyDescent="0.25">
      <c r="A104" s="37"/>
      <c r="B104" s="37"/>
      <c r="C104" s="379" t="s">
        <v>38</v>
      </c>
      <c r="D104" s="379"/>
      <c r="E104" s="91" t="s">
        <v>433</v>
      </c>
      <c r="F104" s="129" t="s">
        <v>413</v>
      </c>
      <c r="G104" s="371"/>
      <c r="H104" s="38" t="s">
        <v>437</v>
      </c>
      <c r="I104" s="172">
        <v>2815</v>
      </c>
      <c r="J104" s="145"/>
      <c r="K104" s="159"/>
    </row>
    <row r="105" spans="1:12" ht="30" customHeight="1" x14ac:dyDescent="0.25">
      <c r="A105" s="37"/>
      <c r="B105" s="37"/>
      <c r="C105" s="379" t="s">
        <v>39</v>
      </c>
      <c r="D105" s="379"/>
      <c r="E105" s="72"/>
      <c r="F105" s="72"/>
      <c r="G105" s="72"/>
      <c r="I105" s="172"/>
      <c r="J105" s="145" t="s">
        <v>1901</v>
      </c>
      <c r="K105" s="159" t="s">
        <v>1977</v>
      </c>
      <c r="L105" s="35" t="s">
        <v>2468</v>
      </c>
    </row>
    <row r="106" spans="1:12" ht="30" customHeight="1" x14ac:dyDescent="0.25">
      <c r="A106" s="37"/>
      <c r="B106" s="37"/>
      <c r="C106" s="131"/>
      <c r="D106" s="130" t="s">
        <v>1266</v>
      </c>
      <c r="E106" s="91" t="s">
        <v>1271</v>
      </c>
      <c r="F106" s="129" t="s">
        <v>416</v>
      </c>
      <c r="G106" s="371" t="s">
        <v>671</v>
      </c>
      <c r="H106" s="38" t="s">
        <v>1275</v>
      </c>
      <c r="I106" s="172">
        <v>2818</v>
      </c>
      <c r="J106" s="145" t="s">
        <v>1893</v>
      </c>
      <c r="K106" s="159" t="s">
        <v>1978</v>
      </c>
    </row>
    <row r="107" spans="1:12" ht="30" customHeight="1" x14ac:dyDescent="0.25">
      <c r="A107" s="37"/>
      <c r="B107" s="37"/>
      <c r="C107" s="131"/>
      <c r="D107" s="130" t="s">
        <v>1268</v>
      </c>
      <c r="E107" s="91" t="s">
        <v>1346</v>
      </c>
      <c r="F107" s="129" t="s">
        <v>417</v>
      </c>
      <c r="G107" s="371"/>
      <c r="H107" s="38" t="s">
        <v>1272</v>
      </c>
      <c r="I107" s="172">
        <v>2818</v>
      </c>
      <c r="J107" s="145" t="s">
        <v>1893</v>
      </c>
      <c r="K107" s="159" t="s">
        <v>1978</v>
      </c>
    </row>
    <row r="108" spans="1:12" ht="30" customHeight="1" x14ac:dyDescent="0.25">
      <c r="A108" s="37"/>
      <c r="B108" s="37"/>
      <c r="C108" s="131"/>
      <c r="D108" s="130" t="s">
        <v>1267</v>
      </c>
      <c r="E108" s="91" t="s">
        <v>1347</v>
      </c>
      <c r="F108" s="129" t="s">
        <v>418</v>
      </c>
      <c r="G108" s="371"/>
      <c r="H108" s="38" t="s">
        <v>1273</v>
      </c>
      <c r="I108" s="172">
        <v>2818</v>
      </c>
      <c r="J108" s="145" t="s">
        <v>1893</v>
      </c>
      <c r="K108" s="159" t="s">
        <v>1978</v>
      </c>
    </row>
    <row r="109" spans="1:12" ht="30" customHeight="1" x14ac:dyDescent="0.25">
      <c r="A109" s="37"/>
      <c r="B109" s="37"/>
      <c r="C109" s="131"/>
      <c r="D109" s="130" t="s">
        <v>1269</v>
      </c>
      <c r="E109" s="91" t="s">
        <v>1348</v>
      </c>
      <c r="F109" s="129" t="s">
        <v>419</v>
      </c>
      <c r="G109" s="371"/>
      <c r="H109" s="38" t="s">
        <v>1274</v>
      </c>
      <c r="I109" s="172">
        <v>2818</v>
      </c>
      <c r="J109" s="145" t="s">
        <v>1893</v>
      </c>
      <c r="K109" s="159" t="s">
        <v>1978</v>
      </c>
    </row>
    <row r="110" spans="1:12" ht="30" customHeight="1" x14ac:dyDescent="0.25">
      <c r="A110" s="37"/>
      <c r="B110" s="37"/>
      <c r="C110" s="131"/>
      <c r="D110" s="130" t="s">
        <v>1270</v>
      </c>
      <c r="E110" s="91" t="s">
        <v>1345</v>
      </c>
      <c r="F110" s="129" t="s">
        <v>1039</v>
      </c>
      <c r="G110" s="371"/>
      <c r="H110" s="38" t="s">
        <v>1276</v>
      </c>
      <c r="I110" s="172">
        <v>2818</v>
      </c>
      <c r="J110" s="145" t="s">
        <v>1893</v>
      </c>
      <c r="K110" s="159" t="s">
        <v>1978</v>
      </c>
    </row>
    <row r="111" spans="1:12" ht="30" customHeight="1" x14ac:dyDescent="0.25">
      <c r="A111" s="379" t="s">
        <v>304</v>
      </c>
      <c r="B111" s="379"/>
      <c r="C111" s="379"/>
      <c r="D111" s="379"/>
      <c r="E111" s="72"/>
      <c r="F111" s="72"/>
      <c r="G111" s="72"/>
      <c r="I111" s="172"/>
      <c r="J111" s="145" t="s">
        <v>1889</v>
      </c>
      <c r="K111" s="159"/>
    </row>
    <row r="112" spans="1:12" ht="30" customHeight="1" x14ac:dyDescent="0.25">
      <c r="A112" s="37"/>
      <c r="B112" s="379" t="s">
        <v>40</v>
      </c>
      <c r="C112" s="379"/>
      <c r="D112" s="379"/>
      <c r="E112" s="91" t="s">
        <v>442</v>
      </c>
      <c r="F112" s="375" t="s">
        <v>673</v>
      </c>
      <c r="G112" s="375" t="s">
        <v>812</v>
      </c>
      <c r="H112" s="38" t="s">
        <v>443</v>
      </c>
      <c r="I112" s="172">
        <v>290</v>
      </c>
      <c r="J112" s="145"/>
      <c r="K112" s="159"/>
    </row>
    <row r="113" spans="1:11" ht="30" customHeight="1" x14ac:dyDescent="0.25">
      <c r="A113" s="37"/>
      <c r="B113" s="379" t="s">
        <v>41</v>
      </c>
      <c r="C113" s="379"/>
      <c r="D113" s="379"/>
      <c r="E113" s="91" t="s">
        <v>438</v>
      </c>
      <c r="F113" s="375"/>
      <c r="G113" s="375"/>
      <c r="H113" s="38" t="s">
        <v>444</v>
      </c>
      <c r="I113" s="172">
        <v>291</v>
      </c>
      <c r="J113" s="145"/>
      <c r="K113" s="159"/>
    </row>
    <row r="114" spans="1:11" ht="30" customHeight="1" x14ac:dyDescent="0.25">
      <c r="A114" s="37"/>
      <c r="B114" s="379" t="s">
        <v>42</v>
      </c>
      <c r="C114" s="379"/>
      <c r="D114" s="379"/>
      <c r="E114" s="91" t="s">
        <v>439</v>
      </c>
      <c r="F114" s="375"/>
      <c r="G114" s="375"/>
      <c r="H114" s="38" t="s">
        <v>874</v>
      </c>
      <c r="I114" s="172">
        <v>293</v>
      </c>
      <c r="J114" s="145"/>
      <c r="K114" s="159"/>
    </row>
    <row r="115" spans="1:11" ht="30" customHeight="1" x14ac:dyDescent="0.25">
      <c r="A115" s="37"/>
      <c r="B115" s="379" t="s">
        <v>43</v>
      </c>
      <c r="C115" s="379"/>
      <c r="D115" s="379"/>
      <c r="E115" s="91" t="s">
        <v>440</v>
      </c>
      <c r="F115" s="375" t="s">
        <v>1596</v>
      </c>
      <c r="G115" s="375" t="s">
        <v>828</v>
      </c>
      <c r="H115" s="38" t="s">
        <v>445</v>
      </c>
      <c r="I115" s="172">
        <v>296</v>
      </c>
      <c r="J115" s="145"/>
      <c r="K115" s="159"/>
    </row>
    <row r="116" spans="1:11" ht="30" customHeight="1" x14ac:dyDescent="0.25">
      <c r="A116" s="37"/>
      <c r="B116" s="379" t="s">
        <v>44</v>
      </c>
      <c r="C116" s="379"/>
      <c r="D116" s="379"/>
      <c r="E116" s="91" t="s">
        <v>441</v>
      </c>
      <c r="F116" s="375"/>
      <c r="G116" s="375"/>
      <c r="H116" s="38" t="s">
        <v>875</v>
      </c>
      <c r="I116" s="172">
        <v>297</v>
      </c>
      <c r="J116" s="145"/>
      <c r="K116" s="159"/>
    </row>
    <row r="117" spans="1:11" ht="30" customHeight="1" x14ac:dyDescent="0.25">
      <c r="A117" s="379" t="s">
        <v>305</v>
      </c>
      <c r="B117" s="379"/>
      <c r="C117" s="379"/>
      <c r="D117" s="379"/>
      <c r="E117" s="72"/>
      <c r="F117" s="72"/>
      <c r="G117" s="72"/>
      <c r="I117" s="172"/>
      <c r="J117" s="145"/>
      <c r="K117" s="159"/>
    </row>
    <row r="118" spans="1:11" ht="30" customHeight="1" x14ac:dyDescent="0.25">
      <c r="A118" s="37"/>
      <c r="B118" s="379" t="s">
        <v>45</v>
      </c>
      <c r="C118" s="379"/>
      <c r="D118" s="379"/>
      <c r="E118" s="72"/>
      <c r="F118" s="100"/>
      <c r="G118" s="100"/>
      <c r="I118" s="172"/>
      <c r="J118" s="145"/>
      <c r="K118" s="159"/>
    </row>
    <row r="119" spans="1:11" ht="30" customHeight="1" x14ac:dyDescent="0.25">
      <c r="A119" s="37"/>
      <c r="B119" s="130"/>
      <c r="C119" s="185" t="s">
        <v>1579</v>
      </c>
      <c r="D119" s="185" t="s">
        <v>2474</v>
      </c>
      <c r="E119" s="77" t="s">
        <v>1613</v>
      </c>
      <c r="F119" s="141" t="s">
        <v>1689</v>
      </c>
      <c r="G119" s="141" t="s">
        <v>1689</v>
      </c>
      <c r="H119" s="38" t="s">
        <v>1611</v>
      </c>
      <c r="I119" s="172">
        <v>311</v>
      </c>
      <c r="J119" s="145" t="s">
        <v>1934</v>
      </c>
      <c r="K119" s="159" t="s">
        <v>2462</v>
      </c>
    </row>
    <row r="120" spans="1:11" ht="30" customHeight="1" x14ac:dyDescent="0.25">
      <c r="A120" s="37"/>
      <c r="B120" s="130"/>
      <c r="C120" s="185" t="s">
        <v>1581</v>
      </c>
      <c r="D120" s="185" t="s">
        <v>2475</v>
      </c>
      <c r="E120" s="77" t="s">
        <v>1614</v>
      </c>
      <c r="F120" s="141" t="s">
        <v>1690</v>
      </c>
      <c r="G120" s="141" t="s">
        <v>1690</v>
      </c>
      <c r="H120" s="38" t="s">
        <v>1612</v>
      </c>
      <c r="I120" s="172">
        <v>311</v>
      </c>
      <c r="J120" s="145" t="s">
        <v>1934</v>
      </c>
      <c r="K120" s="159" t="s">
        <v>1980</v>
      </c>
    </row>
    <row r="121" spans="1:11" ht="30" customHeight="1" x14ac:dyDescent="0.25">
      <c r="A121" s="37"/>
      <c r="B121" s="378" t="s">
        <v>46</v>
      </c>
      <c r="C121" s="378"/>
      <c r="D121" s="378"/>
      <c r="E121" s="72"/>
      <c r="F121" s="100"/>
      <c r="G121" s="100"/>
      <c r="I121" s="172"/>
      <c r="J121" s="145"/>
      <c r="K121" s="159"/>
    </row>
    <row r="122" spans="1:11" ht="30" customHeight="1" x14ac:dyDescent="0.25">
      <c r="A122" s="37"/>
      <c r="B122" s="130"/>
      <c r="C122" s="185" t="s">
        <v>1607</v>
      </c>
      <c r="D122" s="185" t="s">
        <v>2476</v>
      </c>
      <c r="E122" s="77" t="s">
        <v>1615</v>
      </c>
      <c r="F122" s="141" t="s">
        <v>1689</v>
      </c>
      <c r="G122" s="141" t="s">
        <v>1689</v>
      </c>
      <c r="H122" s="38" t="s">
        <v>1609</v>
      </c>
      <c r="I122" s="172">
        <v>313</v>
      </c>
      <c r="J122" s="145" t="s">
        <v>1934</v>
      </c>
      <c r="K122" s="159" t="s">
        <v>1979</v>
      </c>
    </row>
    <row r="123" spans="1:11" ht="30" customHeight="1" x14ac:dyDescent="0.25">
      <c r="A123" s="37"/>
      <c r="B123" s="130"/>
      <c r="C123" s="185" t="s">
        <v>1608</v>
      </c>
      <c r="D123" s="185" t="s">
        <v>2477</v>
      </c>
      <c r="E123" s="77" t="s">
        <v>1616</v>
      </c>
      <c r="F123" s="141" t="s">
        <v>1690</v>
      </c>
      <c r="G123" s="141" t="s">
        <v>1690</v>
      </c>
      <c r="H123" s="38" t="s">
        <v>1610</v>
      </c>
      <c r="I123" s="172">
        <v>313</v>
      </c>
      <c r="J123" s="145" t="s">
        <v>1934</v>
      </c>
      <c r="K123" s="159" t="s">
        <v>1980</v>
      </c>
    </row>
    <row r="124" spans="1:11" ht="30" customHeight="1" x14ac:dyDescent="0.25">
      <c r="A124" s="379" t="s">
        <v>306</v>
      </c>
      <c r="B124" s="379"/>
      <c r="C124" s="379"/>
      <c r="D124" s="379"/>
      <c r="E124" s="69"/>
      <c r="F124" s="69"/>
      <c r="G124" s="69"/>
      <c r="I124" s="172"/>
      <c r="J124" s="145"/>
      <c r="K124" s="159"/>
    </row>
    <row r="125" spans="1:11" ht="30" customHeight="1" x14ac:dyDescent="0.3">
      <c r="A125" s="133"/>
      <c r="B125" s="379" t="s">
        <v>307</v>
      </c>
      <c r="C125" s="379"/>
      <c r="D125" s="379"/>
      <c r="E125" s="69"/>
      <c r="F125" s="69"/>
      <c r="G125" s="69"/>
      <c r="I125" s="172"/>
      <c r="J125" s="145"/>
      <c r="K125" s="159"/>
    </row>
    <row r="126" spans="1:11" ht="30" customHeight="1" x14ac:dyDescent="0.3">
      <c r="A126" s="133"/>
      <c r="B126" s="131"/>
      <c r="C126" s="390" t="s">
        <v>876</v>
      </c>
      <c r="D126" s="391"/>
      <c r="E126" s="69"/>
      <c r="F126" s="69"/>
      <c r="G126" s="69"/>
      <c r="I126" s="172"/>
      <c r="J126" s="145"/>
      <c r="K126" s="159"/>
    </row>
    <row r="127" spans="1:11" ht="30" customHeight="1" x14ac:dyDescent="0.25">
      <c r="A127" s="6"/>
      <c r="B127" s="6"/>
      <c r="C127" s="6"/>
      <c r="D127" s="185" t="s">
        <v>2478</v>
      </c>
      <c r="E127" s="77" t="s">
        <v>1619</v>
      </c>
      <c r="F127" s="129" t="s">
        <v>1617</v>
      </c>
      <c r="G127" s="129" t="s">
        <v>1617</v>
      </c>
      <c r="H127" s="17" t="s">
        <v>1783</v>
      </c>
      <c r="I127" s="172">
        <v>3211</v>
      </c>
      <c r="J127" s="145" t="s">
        <v>1934</v>
      </c>
      <c r="K127" s="159"/>
    </row>
    <row r="128" spans="1:11" ht="30" customHeight="1" x14ac:dyDescent="0.25">
      <c r="A128" s="6"/>
      <c r="B128" s="6"/>
      <c r="C128" s="6"/>
      <c r="D128" s="185" t="s">
        <v>2479</v>
      </c>
      <c r="E128" s="77" t="s">
        <v>1620</v>
      </c>
      <c r="F128" s="129" t="s">
        <v>1618</v>
      </c>
      <c r="G128" s="129" t="s">
        <v>1618</v>
      </c>
      <c r="H128" s="17" t="s">
        <v>1784</v>
      </c>
      <c r="I128" s="172">
        <v>3211</v>
      </c>
      <c r="J128" s="145" t="s">
        <v>1934</v>
      </c>
      <c r="K128" s="159"/>
    </row>
    <row r="129" spans="1:11" ht="30" customHeight="1" x14ac:dyDescent="0.25">
      <c r="A129" s="6"/>
      <c r="B129" s="6"/>
      <c r="C129" s="380" t="s">
        <v>47</v>
      </c>
      <c r="D129" s="389"/>
      <c r="E129" s="72"/>
      <c r="F129" s="100"/>
      <c r="G129" s="100"/>
      <c r="H129" s="17"/>
      <c r="I129" s="172"/>
      <c r="J129" s="145"/>
      <c r="K129" s="159"/>
    </row>
    <row r="130" spans="1:11" ht="30" customHeight="1" x14ac:dyDescent="0.25">
      <c r="A130" s="6"/>
      <c r="B130" s="6"/>
      <c r="C130" s="6"/>
      <c r="D130" s="185" t="s">
        <v>2480</v>
      </c>
      <c r="E130" s="77" t="s">
        <v>1621</v>
      </c>
      <c r="F130" s="129" t="s">
        <v>1617</v>
      </c>
      <c r="G130" s="129" t="s">
        <v>1617</v>
      </c>
      <c r="H130" s="17" t="s">
        <v>1786</v>
      </c>
      <c r="I130" s="172">
        <v>3212</v>
      </c>
      <c r="J130" s="145" t="s">
        <v>1934</v>
      </c>
      <c r="K130" s="159"/>
    </row>
    <row r="131" spans="1:11" ht="30" customHeight="1" x14ac:dyDescent="0.25">
      <c r="A131" s="6"/>
      <c r="B131" s="6"/>
      <c r="C131" s="6"/>
      <c r="D131" s="185" t="s">
        <v>2481</v>
      </c>
      <c r="E131" s="77" t="s">
        <v>1626</v>
      </c>
      <c r="F131" s="129" t="s">
        <v>1618</v>
      </c>
      <c r="G131" s="129" t="s">
        <v>1618</v>
      </c>
      <c r="H131" s="17" t="s">
        <v>1787</v>
      </c>
      <c r="I131" s="172">
        <v>3212</v>
      </c>
      <c r="J131" s="145" t="s">
        <v>1934</v>
      </c>
      <c r="K131" s="159"/>
    </row>
    <row r="132" spans="1:11" ht="30" customHeight="1" x14ac:dyDescent="0.25">
      <c r="A132" s="6"/>
      <c r="B132" s="6"/>
      <c r="C132" s="380" t="s">
        <v>1041</v>
      </c>
      <c r="D132" s="389"/>
      <c r="E132" s="72"/>
      <c r="F132" s="100"/>
      <c r="G132" s="100"/>
      <c r="H132" s="17"/>
      <c r="I132" s="172"/>
      <c r="J132" s="145"/>
      <c r="K132" s="159"/>
    </row>
    <row r="133" spans="1:11" ht="30" customHeight="1" x14ac:dyDescent="0.25">
      <c r="A133" s="6"/>
      <c r="B133" s="6"/>
      <c r="C133" s="6"/>
      <c r="D133" s="185" t="s">
        <v>2482</v>
      </c>
      <c r="E133" s="77" t="s">
        <v>1624</v>
      </c>
      <c r="F133" s="129" t="s">
        <v>1617</v>
      </c>
      <c r="G133" s="129" t="s">
        <v>1617</v>
      </c>
      <c r="H133" s="17" t="s">
        <v>1792</v>
      </c>
      <c r="I133" s="172">
        <v>3213</v>
      </c>
      <c r="J133" s="145" t="s">
        <v>1935</v>
      </c>
      <c r="K133" s="159" t="s">
        <v>1981</v>
      </c>
    </row>
    <row r="134" spans="1:11" ht="30" customHeight="1" x14ac:dyDescent="0.25">
      <c r="A134" s="6"/>
      <c r="B134" s="6"/>
      <c r="C134" s="6"/>
      <c r="D134" s="185" t="s">
        <v>2483</v>
      </c>
      <c r="E134" s="77" t="s">
        <v>1625</v>
      </c>
      <c r="F134" s="129" t="s">
        <v>1618</v>
      </c>
      <c r="G134" s="129" t="s">
        <v>1618</v>
      </c>
      <c r="H134" s="17" t="s">
        <v>1793</v>
      </c>
      <c r="I134" s="172">
        <v>3213</v>
      </c>
      <c r="J134" s="145" t="s">
        <v>1935</v>
      </c>
      <c r="K134" s="159"/>
    </row>
    <row r="135" spans="1:11" ht="30" customHeight="1" x14ac:dyDescent="0.25">
      <c r="A135" s="6"/>
      <c r="B135" s="6"/>
      <c r="C135" s="380" t="s">
        <v>1040</v>
      </c>
      <c r="D135" s="389"/>
      <c r="E135" s="72"/>
      <c r="F135" s="100"/>
      <c r="G135" s="100"/>
      <c r="H135" s="17"/>
      <c r="I135" s="172"/>
      <c r="J135" s="145"/>
      <c r="K135" s="159"/>
    </row>
    <row r="136" spans="1:11" ht="30" customHeight="1" x14ac:dyDescent="0.25">
      <c r="A136" s="6"/>
      <c r="B136" s="6"/>
      <c r="C136" s="181"/>
      <c r="D136" s="186" t="s">
        <v>2484</v>
      </c>
      <c r="E136" s="77" t="s">
        <v>1622</v>
      </c>
      <c r="F136" s="129" t="s">
        <v>1617</v>
      </c>
      <c r="G136" s="129" t="s">
        <v>1617</v>
      </c>
      <c r="H136" s="17" t="s">
        <v>1796</v>
      </c>
      <c r="I136" s="172">
        <v>3213</v>
      </c>
      <c r="J136" s="145" t="s">
        <v>1936</v>
      </c>
      <c r="K136" s="159"/>
    </row>
    <row r="137" spans="1:11" ht="30" customHeight="1" x14ac:dyDescent="0.25">
      <c r="A137" s="6"/>
      <c r="B137" s="6"/>
      <c r="C137" s="6"/>
      <c r="D137" s="185" t="s">
        <v>2485</v>
      </c>
      <c r="E137" s="77" t="s">
        <v>1623</v>
      </c>
      <c r="F137" s="129" t="s">
        <v>1618</v>
      </c>
      <c r="G137" s="129" t="s">
        <v>1618</v>
      </c>
      <c r="H137" s="17" t="s">
        <v>1797</v>
      </c>
      <c r="I137" s="172">
        <v>3213</v>
      </c>
      <c r="J137" s="145" t="s">
        <v>1936</v>
      </c>
      <c r="K137" s="159"/>
    </row>
    <row r="138" spans="1:11" ht="30" customHeight="1" x14ac:dyDescent="0.25">
      <c r="A138" s="6"/>
      <c r="B138" s="378" t="s">
        <v>308</v>
      </c>
      <c r="C138" s="378"/>
      <c r="D138" s="378"/>
      <c r="E138" s="69"/>
      <c r="F138" s="69"/>
      <c r="G138" s="69"/>
      <c r="H138" s="17"/>
      <c r="I138" s="172"/>
      <c r="J138" s="145"/>
      <c r="K138" s="159"/>
    </row>
    <row r="139" spans="1:11" ht="30" customHeight="1" x14ac:dyDescent="0.25">
      <c r="A139" s="6"/>
      <c r="B139" s="6"/>
      <c r="C139" s="380" t="s">
        <v>447</v>
      </c>
      <c r="D139" s="389"/>
      <c r="E139" s="72"/>
      <c r="F139" s="100"/>
      <c r="G139" s="100"/>
      <c r="H139" s="17"/>
      <c r="I139" s="172"/>
      <c r="J139" s="145"/>
      <c r="K139" s="159"/>
    </row>
    <row r="140" spans="1:11" ht="30" customHeight="1" x14ac:dyDescent="0.25">
      <c r="A140" s="6"/>
      <c r="B140" s="6"/>
      <c r="C140" s="6"/>
      <c r="D140" s="185" t="s">
        <v>2486</v>
      </c>
      <c r="E140" s="77" t="s">
        <v>1627</v>
      </c>
      <c r="F140" s="129" t="s">
        <v>1617</v>
      </c>
      <c r="G140" s="129" t="s">
        <v>1617</v>
      </c>
      <c r="H140" s="17" t="s">
        <v>1800</v>
      </c>
      <c r="I140" s="172">
        <v>3221</v>
      </c>
      <c r="J140" s="145" t="s">
        <v>1934</v>
      </c>
      <c r="K140" s="159"/>
    </row>
    <row r="141" spans="1:11" ht="30" customHeight="1" x14ac:dyDescent="0.25">
      <c r="A141" s="6"/>
      <c r="B141" s="6"/>
      <c r="C141" s="6"/>
      <c r="D141" s="185" t="s">
        <v>2487</v>
      </c>
      <c r="E141" s="77" t="s">
        <v>1628</v>
      </c>
      <c r="F141" s="129" t="s">
        <v>1618</v>
      </c>
      <c r="G141" s="129" t="s">
        <v>1618</v>
      </c>
      <c r="H141" s="17" t="s">
        <v>1801</v>
      </c>
      <c r="I141" s="172">
        <v>3221</v>
      </c>
      <c r="J141" s="145" t="s">
        <v>1934</v>
      </c>
      <c r="K141" s="159"/>
    </row>
    <row r="142" spans="1:11" ht="30" customHeight="1" x14ac:dyDescent="0.25">
      <c r="A142" s="6"/>
      <c r="B142" s="6"/>
      <c r="C142" s="380" t="s">
        <v>48</v>
      </c>
      <c r="D142" s="389"/>
      <c r="E142" s="72"/>
      <c r="F142" s="100"/>
      <c r="G142" s="100"/>
      <c r="H142" s="17"/>
      <c r="I142" s="172"/>
      <c r="J142" s="145"/>
      <c r="K142" s="159"/>
    </row>
    <row r="143" spans="1:11" ht="30" customHeight="1" x14ac:dyDescent="0.25">
      <c r="A143" s="6"/>
      <c r="B143" s="6"/>
      <c r="C143" s="6"/>
      <c r="D143" s="185" t="s">
        <v>2488</v>
      </c>
      <c r="E143" s="77" t="s">
        <v>1629</v>
      </c>
      <c r="F143" s="129" t="s">
        <v>1617</v>
      </c>
      <c r="G143" s="129" t="s">
        <v>1617</v>
      </c>
      <c r="H143" s="17" t="s">
        <v>1804</v>
      </c>
      <c r="I143" s="172">
        <v>3222</v>
      </c>
      <c r="J143" s="145" t="s">
        <v>1934</v>
      </c>
      <c r="K143" s="159"/>
    </row>
    <row r="144" spans="1:11" ht="30" customHeight="1" x14ac:dyDescent="0.25">
      <c r="A144" s="6"/>
      <c r="B144" s="6"/>
      <c r="C144" s="6"/>
      <c r="D144" s="185" t="s">
        <v>2489</v>
      </c>
      <c r="E144" s="77" t="s">
        <v>1630</v>
      </c>
      <c r="F144" s="129" t="s">
        <v>1618</v>
      </c>
      <c r="G144" s="129" t="s">
        <v>1618</v>
      </c>
      <c r="H144" s="17" t="s">
        <v>1805</v>
      </c>
      <c r="I144" s="172">
        <v>3222</v>
      </c>
      <c r="J144" s="145" t="s">
        <v>1934</v>
      </c>
      <c r="K144" s="159"/>
    </row>
    <row r="145" spans="1:11" ht="30" customHeight="1" x14ac:dyDescent="0.25">
      <c r="A145" s="6"/>
      <c r="B145" s="6"/>
      <c r="C145" s="380" t="s">
        <v>49</v>
      </c>
      <c r="D145" s="389"/>
      <c r="E145" s="72"/>
      <c r="F145" s="100"/>
      <c r="G145" s="100"/>
      <c r="H145" s="17"/>
      <c r="I145" s="172"/>
      <c r="J145" s="145"/>
      <c r="K145" s="159"/>
    </row>
    <row r="146" spans="1:11" ht="30" customHeight="1" x14ac:dyDescent="0.25">
      <c r="A146" s="6"/>
      <c r="B146" s="6"/>
      <c r="C146" s="6"/>
      <c r="D146" s="185" t="s">
        <v>2490</v>
      </c>
      <c r="E146" s="77" t="s">
        <v>1631</v>
      </c>
      <c r="F146" s="129" t="s">
        <v>1617</v>
      </c>
      <c r="G146" s="129" t="s">
        <v>1617</v>
      </c>
      <c r="H146" s="17" t="s">
        <v>1808</v>
      </c>
      <c r="I146" s="172">
        <v>3223</v>
      </c>
      <c r="J146" s="145" t="s">
        <v>1934</v>
      </c>
      <c r="K146" s="159"/>
    </row>
    <row r="147" spans="1:11" ht="30" customHeight="1" x14ac:dyDescent="0.25">
      <c r="A147" s="6"/>
      <c r="B147" s="6"/>
      <c r="C147" s="6"/>
      <c r="D147" s="179" t="s">
        <v>2491</v>
      </c>
      <c r="E147" s="77" t="s">
        <v>1632</v>
      </c>
      <c r="F147" s="129" t="s">
        <v>1618</v>
      </c>
      <c r="G147" s="129" t="s">
        <v>1618</v>
      </c>
      <c r="H147" s="17" t="s">
        <v>1809</v>
      </c>
      <c r="I147" s="172">
        <v>3223</v>
      </c>
      <c r="J147" s="145" t="s">
        <v>1934</v>
      </c>
      <c r="K147" s="159"/>
    </row>
    <row r="148" spans="1:11" ht="30" customHeight="1" x14ac:dyDescent="0.25">
      <c r="A148" s="6"/>
      <c r="B148" s="6"/>
      <c r="C148" s="380" t="s">
        <v>50</v>
      </c>
      <c r="D148" s="389"/>
      <c r="E148" s="72"/>
      <c r="F148" s="100"/>
      <c r="G148" s="100"/>
      <c r="H148" s="17"/>
      <c r="I148" s="172"/>
      <c r="J148" s="145"/>
      <c r="K148" s="159"/>
    </row>
    <row r="149" spans="1:11" ht="30" customHeight="1" x14ac:dyDescent="0.25">
      <c r="A149" s="6"/>
      <c r="B149" s="6"/>
      <c r="C149" s="179"/>
      <c r="D149" s="187" t="s">
        <v>2492</v>
      </c>
      <c r="E149" s="77" t="s">
        <v>1633</v>
      </c>
      <c r="F149" s="129" t="s">
        <v>1617</v>
      </c>
      <c r="G149" s="129" t="s">
        <v>1617</v>
      </c>
      <c r="H149" s="17" t="s">
        <v>1813</v>
      </c>
      <c r="I149" s="172">
        <v>3224</v>
      </c>
      <c r="J149" s="145" t="s">
        <v>1934</v>
      </c>
      <c r="K149" s="159"/>
    </row>
    <row r="150" spans="1:11" ht="30" customHeight="1" x14ac:dyDescent="0.25">
      <c r="A150" s="6"/>
      <c r="B150" s="6"/>
      <c r="C150" s="6"/>
      <c r="D150" s="187" t="s">
        <v>2493</v>
      </c>
      <c r="E150" s="77" t="s">
        <v>1634</v>
      </c>
      <c r="F150" s="129" t="s">
        <v>1618</v>
      </c>
      <c r="G150" s="129" t="s">
        <v>1618</v>
      </c>
      <c r="H150" s="17" t="s">
        <v>1813</v>
      </c>
      <c r="I150" s="172">
        <v>3224</v>
      </c>
      <c r="J150" s="145" t="s">
        <v>1934</v>
      </c>
      <c r="K150" s="159"/>
    </row>
    <row r="151" spans="1:11" ht="30" customHeight="1" x14ac:dyDescent="0.25">
      <c r="A151" s="6"/>
      <c r="B151" s="378" t="s">
        <v>51</v>
      </c>
      <c r="C151" s="378"/>
      <c r="D151" s="378"/>
      <c r="E151" s="72"/>
      <c r="F151" s="100"/>
      <c r="G151" s="100"/>
      <c r="H151" s="17"/>
      <c r="I151" s="172" t="s">
        <v>1889</v>
      </c>
      <c r="J151" s="145"/>
      <c r="K151" s="159"/>
    </row>
    <row r="152" spans="1:11" ht="30" customHeight="1" x14ac:dyDescent="0.25">
      <c r="A152" s="6"/>
      <c r="B152" s="130"/>
      <c r="C152" s="404" t="s">
        <v>2494</v>
      </c>
      <c r="D152" s="405"/>
      <c r="E152" s="77" t="s">
        <v>1635</v>
      </c>
      <c r="F152" s="129" t="s">
        <v>1617</v>
      </c>
      <c r="G152" s="129" t="s">
        <v>1617</v>
      </c>
      <c r="H152" s="17" t="s">
        <v>1815</v>
      </c>
      <c r="I152" s="172">
        <v>328</v>
      </c>
      <c r="J152" s="145" t="s">
        <v>1934</v>
      </c>
      <c r="K152" s="159"/>
    </row>
    <row r="153" spans="1:11" ht="30" customHeight="1" x14ac:dyDescent="0.25">
      <c r="A153" s="6"/>
      <c r="B153" s="130"/>
      <c r="C153" s="404" t="s">
        <v>2495</v>
      </c>
      <c r="D153" s="405"/>
      <c r="E153" s="77" t="s">
        <v>1636</v>
      </c>
      <c r="F153" s="129" t="s">
        <v>1618</v>
      </c>
      <c r="G153" s="129" t="s">
        <v>1618</v>
      </c>
      <c r="H153" s="17" t="s">
        <v>1816</v>
      </c>
      <c r="I153" s="172">
        <v>328</v>
      </c>
      <c r="J153" s="145" t="s">
        <v>1934</v>
      </c>
      <c r="K153" s="159"/>
    </row>
    <row r="154" spans="1:11" ht="30" customHeight="1" x14ac:dyDescent="0.25">
      <c r="A154" s="378" t="s">
        <v>309</v>
      </c>
      <c r="B154" s="378"/>
      <c r="C154" s="378"/>
      <c r="D154" s="378"/>
      <c r="E154" s="69"/>
      <c r="F154" s="69"/>
      <c r="G154" s="69"/>
      <c r="H154" s="17"/>
      <c r="I154" s="172"/>
      <c r="J154" s="145"/>
      <c r="K154" s="159"/>
    </row>
    <row r="155" spans="1:11" ht="30" customHeight="1" x14ac:dyDescent="0.25">
      <c r="A155" s="6"/>
      <c r="B155" s="378" t="s">
        <v>52</v>
      </c>
      <c r="C155" s="378"/>
      <c r="D155" s="378"/>
      <c r="E155" s="72"/>
      <c r="F155" s="72"/>
      <c r="G155" s="72"/>
      <c r="H155" s="17"/>
      <c r="I155" s="172"/>
      <c r="J155" s="145"/>
      <c r="K155" s="159"/>
    </row>
    <row r="156" spans="1:11" ht="30" customHeight="1" x14ac:dyDescent="0.25">
      <c r="A156" s="6"/>
      <c r="B156" s="130"/>
      <c r="C156" s="380" t="s">
        <v>1781</v>
      </c>
      <c r="D156" s="389"/>
      <c r="E156" s="77" t="s">
        <v>1637</v>
      </c>
      <c r="F156" s="129" t="s">
        <v>1643</v>
      </c>
      <c r="G156" s="129" t="s">
        <v>1643</v>
      </c>
      <c r="H156" s="17" t="s">
        <v>1780</v>
      </c>
      <c r="I156" s="172">
        <v>331</v>
      </c>
      <c r="J156" s="145" t="s">
        <v>1934</v>
      </c>
      <c r="K156" s="159"/>
    </row>
    <row r="157" spans="1:11" ht="30" customHeight="1" x14ac:dyDescent="0.25">
      <c r="A157" s="6"/>
      <c r="B157" s="130"/>
      <c r="C157" s="380" t="s">
        <v>1778</v>
      </c>
      <c r="D157" s="389"/>
      <c r="E157" s="77" t="s">
        <v>1638</v>
      </c>
      <c r="F157" s="129" t="s">
        <v>1644</v>
      </c>
      <c r="G157" s="129" t="s">
        <v>1644</v>
      </c>
      <c r="H157" s="17" t="s">
        <v>1779</v>
      </c>
      <c r="I157" s="172">
        <v>331</v>
      </c>
      <c r="J157" s="145" t="s">
        <v>1934</v>
      </c>
      <c r="K157" s="159"/>
    </row>
    <row r="158" spans="1:11" ht="30" customHeight="1" x14ac:dyDescent="0.25">
      <c r="A158" s="378" t="s">
        <v>310</v>
      </c>
      <c r="B158" s="378"/>
      <c r="C158" s="378"/>
      <c r="D158" s="378"/>
      <c r="E158" s="72"/>
      <c r="F158" s="72"/>
      <c r="G158" s="72"/>
      <c r="H158" s="17"/>
      <c r="I158" s="172"/>
      <c r="J158" s="145"/>
      <c r="K158" s="159"/>
    </row>
    <row r="159" spans="1:11" ht="30" customHeight="1" x14ac:dyDescent="0.25">
      <c r="A159" s="6"/>
      <c r="B159" s="378" t="s">
        <v>53</v>
      </c>
      <c r="C159" s="378"/>
      <c r="D159" s="378"/>
      <c r="E159" s="72"/>
      <c r="F159" s="72"/>
      <c r="G159" s="72"/>
      <c r="H159" s="19"/>
      <c r="I159" s="172"/>
      <c r="J159" s="145"/>
      <c r="K159" s="159"/>
    </row>
    <row r="160" spans="1:11" ht="30" customHeight="1" x14ac:dyDescent="0.25">
      <c r="A160" s="6"/>
      <c r="B160" s="130"/>
      <c r="C160" s="404" t="s">
        <v>2496</v>
      </c>
      <c r="D160" s="405"/>
      <c r="E160" s="77" t="s">
        <v>1639</v>
      </c>
      <c r="F160" s="129" t="s">
        <v>1645</v>
      </c>
      <c r="G160" s="129" t="s">
        <v>1645</v>
      </c>
      <c r="H160" s="19" t="s">
        <v>1772</v>
      </c>
      <c r="I160" s="172">
        <v>345</v>
      </c>
      <c r="J160" s="145" t="s">
        <v>1934</v>
      </c>
      <c r="K160" s="159"/>
    </row>
    <row r="161" spans="1:11" ht="30" customHeight="1" x14ac:dyDescent="0.25">
      <c r="A161" s="6"/>
      <c r="B161" s="130"/>
      <c r="C161" s="404" t="s">
        <v>2497</v>
      </c>
      <c r="D161" s="405"/>
      <c r="E161" s="77" t="s">
        <v>1640</v>
      </c>
      <c r="F161" s="129" t="s">
        <v>1646</v>
      </c>
      <c r="G161" s="129" t="s">
        <v>1646</v>
      </c>
      <c r="H161" s="19" t="s">
        <v>1773</v>
      </c>
      <c r="I161" s="172">
        <v>345</v>
      </c>
      <c r="J161" s="145" t="s">
        <v>1934</v>
      </c>
      <c r="K161" s="159"/>
    </row>
    <row r="162" spans="1:11" ht="30" customHeight="1" x14ac:dyDescent="0.25">
      <c r="A162" s="378" t="s">
        <v>311</v>
      </c>
      <c r="B162" s="378"/>
      <c r="C162" s="378"/>
      <c r="D162" s="378"/>
      <c r="E162" s="69"/>
      <c r="F162" s="69"/>
      <c r="G162" s="69"/>
      <c r="H162" s="19"/>
      <c r="I162" s="172"/>
      <c r="J162" s="145"/>
      <c r="K162" s="159"/>
    </row>
    <row r="163" spans="1:11" ht="30" customHeight="1" x14ac:dyDescent="0.25">
      <c r="A163" s="6"/>
      <c r="B163" s="378" t="s">
        <v>54</v>
      </c>
      <c r="C163" s="378"/>
      <c r="D163" s="378"/>
      <c r="E163" s="72"/>
      <c r="F163" s="72"/>
      <c r="G163" s="72"/>
      <c r="H163" s="19"/>
      <c r="I163" s="172"/>
      <c r="J163" s="145"/>
      <c r="K163" s="159"/>
    </row>
    <row r="164" spans="1:11" ht="30" customHeight="1" x14ac:dyDescent="0.25">
      <c r="A164" s="6"/>
      <c r="B164" s="130"/>
      <c r="C164" s="404" t="s">
        <v>2498</v>
      </c>
      <c r="D164" s="405"/>
      <c r="E164" s="77" t="s">
        <v>1641</v>
      </c>
      <c r="F164" s="129" t="s">
        <v>1647</v>
      </c>
      <c r="G164" s="129" t="s">
        <v>1647</v>
      </c>
      <c r="H164" s="19" t="s">
        <v>1774</v>
      </c>
      <c r="I164" s="172">
        <v>355</v>
      </c>
      <c r="J164" s="145" t="s">
        <v>1934</v>
      </c>
      <c r="K164" s="159"/>
    </row>
    <row r="165" spans="1:11" ht="30" customHeight="1" x14ac:dyDescent="0.25">
      <c r="A165" s="6"/>
      <c r="B165" s="130"/>
      <c r="C165" s="404" t="s">
        <v>2499</v>
      </c>
      <c r="D165" s="405"/>
      <c r="E165" s="77" t="s">
        <v>1642</v>
      </c>
      <c r="F165" s="129" t="s">
        <v>1648</v>
      </c>
      <c r="G165" s="129" t="s">
        <v>1648</v>
      </c>
      <c r="H165" s="19" t="s">
        <v>1775</v>
      </c>
      <c r="I165" s="172">
        <v>355</v>
      </c>
      <c r="J165" s="145" t="s">
        <v>1934</v>
      </c>
      <c r="K165" s="159"/>
    </row>
    <row r="166" spans="1:11" ht="30" customHeight="1" x14ac:dyDescent="0.25">
      <c r="A166" s="379" t="s">
        <v>312</v>
      </c>
      <c r="B166" s="379"/>
      <c r="C166" s="379"/>
      <c r="D166" s="379"/>
      <c r="E166" s="72"/>
      <c r="F166" s="72"/>
      <c r="G166" s="72"/>
      <c r="H166" s="18"/>
      <c r="I166" s="172"/>
      <c r="J166" s="145"/>
      <c r="K166" s="159"/>
    </row>
    <row r="167" spans="1:11" ht="30" customHeight="1" x14ac:dyDescent="0.25">
      <c r="A167" s="37"/>
      <c r="B167" s="379" t="s">
        <v>1649</v>
      </c>
      <c r="C167" s="379"/>
      <c r="D167" s="379"/>
      <c r="E167" s="72"/>
      <c r="F167" s="72"/>
      <c r="G167" s="100"/>
      <c r="H167" s="18"/>
      <c r="I167" s="172"/>
      <c r="J167" s="145"/>
      <c r="K167" s="159"/>
    </row>
    <row r="168" spans="1:11" ht="30" customHeight="1" x14ac:dyDescent="0.25">
      <c r="A168" s="37"/>
      <c r="B168" s="130"/>
      <c r="C168" s="404" t="s">
        <v>2499</v>
      </c>
      <c r="D168" s="405"/>
      <c r="E168" s="91" t="s">
        <v>1663</v>
      </c>
      <c r="F168" s="375" t="s">
        <v>813</v>
      </c>
      <c r="G168" s="371" t="s">
        <v>678</v>
      </c>
      <c r="H168" s="18" t="s">
        <v>1675</v>
      </c>
      <c r="I168" s="172">
        <v>391</v>
      </c>
      <c r="J168" s="145" t="s">
        <v>1894</v>
      </c>
      <c r="K168" s="159"/>
    </row>
    <row r="169" spans="1:11" ht="30" customHeight="1" x14ac:dyDescent="0.25">
      <c r="A169" s="37"/>
      <c r="B169" s="130"/>
      <c r="C169" s="404" t="s">
        <v>2499</v>
      </c>
      <c r="D169" s="405"/>
      <c r="E169" s="91" t="s">
        <v>1664</v>
      </c>
      <c r="F169" s="375"/>
      <c r="G169" s="371"/>
      <c r="H169" s="18" t="s">
        <v>1680</v>
      </c>
      <c r="I169" s="172">
        <v>391</v>
      </c>
      <c r="J169" s="145" t="s">
        <v>1894</v>
      </c>
      <c r="K169" s="159"/>
    </row>
    <row r="170" spans="1:11" ht="35.25" customHeight="1" x14ac:dyDescent="0.25">
      <c r="A170" s="37"/>
      <c r="B170" s="378" t="s">
        <v>55</v>
      </c>
      <c r="C170" s="378"/>
      <c r="D170" s="378"/>
      <c r="E170" s="72"/>
      <c r="F170" s="101"/>
      <c r="G170" s="100"/>
      <c r="H170" s="18"/>
      <c r="I170" s="172"/>
      <c r="J170" s="145"/>
      <c r="K170" s="159"/>
    </row>
    <row r="171" spans="1:11" ht="62.25" customHeight="1" x14ac:dyDescent="0.25">
      <c r="A171" s="37"/>
      <c r="B171" s="130"/>
      <c r="C171" s="404" t="s">
        <v>2500</v>
      </c>
      <c r="D171" s="405"/>
      <c r="E171" s="91" t="s">
        <v>1665</v>
      </c>
      <c r="F171" s="376" t="s">
        <v>813</v>
      </c>
      <c r="G171" s="371" t="s">
        <v>678</v>
      </c>
      <c r="H171" s="18" t="s">
        <v>1676</v>
      </c>
      <c r="I171" s="172">
        <v>392</v>
      </c>
      <c r="J171" s="145" t="s">
        <v>1894</v>
      </c>
      <c r="K171" s="159"/>
    </row>
    <row r="172" spans="1:11" ht="69" customHeight="1" x14ac:dyDescent="0.25">
      <c r="A172" s="37"/>
      <c r="B172" s="130"/>
      <c r="C172" s="404" t="s">
        <v>2501</v>
      </c>
      <c r="D172" s="405"/>
      <c r="E172" s="91" t="s">
        <v>1666</v>
      </c>
      <c r="F172" s="376"/>
      <c r="G172" s="371"/>
      <c r="H172" s="18" t="s">
        <v>1681</v>
      </c>
      <c r="I172" s="172">
        <v>392</v>
      </c>
      <c r="J172" s="145" t="s">
        <v>1894</v>
      </c>
      <c r="K172" s="159"/>
    </row>
    <row r="173" spans="1:11" ht="30" customHeight="1" x14ac:dyDescent="0.25">
      <c r="A173" s="37"/>
      <c r="B173" s="378" t="s">
        <v>1650</v>
      </c>
      <c r="C173" s="378"/>
      <c r="D173" s="378"/>
      <c r="E173" s="72"/>
      <c r="F173" s="72"/>
      <c r="G173" s="100"/>
      <c r="H173" s="18"/>
      <c r="I173" s="172"/>
      <c r="J173" s="145"/>
      <c r="K173" s="159"/>
    </row>
    <row r="174" spans="1:11" ht="30" customHeight="1" x14ac:dyDescent="0.25">
      <c r="A174" s="37"/>
      <c r="B174" s="130"/>
      <c r="C174" s="404" t="s">
        <v>2502</v>
      </c>
      <c r="D174" s="405"/>
      <c r="E174" s="91" t="s">
        <v>1667</v>
      </c>
      <c r="F174" s="375" t="s">
        <v>813</v>
      </c>
      <c r="G174" s="371" t="s">
        <v>678</v>
      </c>
      <c r="H174" s="18" t="s">
        <v>1677</v>
      </c>
      <c r="I174" s="172">
        <v>393</v>
      </c>
      <c r="J174" s="145" t="s">
        <v>1894</v>
      </c>
      <c r="K174" s="159"/>
    </row>
    <row r="175" spans="1:11" ht="30" customHeight="1" x14ac:dyDescent="0.25">
      <c r="A175" s="37"/>
      <c r="B175" s="130"/>
      <c r="C175" s="404" t="s">
        <v>2503</v>
      </c>
      <c r="D175" s="405"/>
      <c r="E175" s="91" t="s">
        <v>1668</v>
      </c>
      <c r="F175" s="375"/>
      <c r="G175" s="371"/>
      <c r="H175" s="18" t="s">
        <v>1682</v>
      </c>
      <c r="I175" s="172">
        <v>393</v>
      </c>
      <c r="J175" s="145" t="s">
        <v>1894</v>
      </c>
      <c r="K175" s="159"/>
    </row>
    <row r="176" spans="1:11" ht="30" customHeight="1" x14ac:dyDescent="0.25">
      <c r="A176" s="37"/>
      <c r="B176" s="378" t="s">
        <v>1651</v>
      </c>
      <c r="C176" s="378"/>
      <c r="D176" s="378"/>
      <c r="E176" s="72"/>
      <c r="F176" s="141"/>
      <c r="G176" s="100"/>
      <c r="H176" s="18"/>
      <c r="I176" s="172"/>
      <c r="J176" s="145"/>
      <c r="K176" s="159"/>
    </row>
    <row r="177" spans="1:12" ht="30" customHeight="1" x14ac:dyDescent="0.25">
      <c r="A177" s="37"/>
      <c r="B177" s="130"/>
      <c r="C177" s="404" t="s">
        <v>2504</v>
      </c>
      <c r="D177" s="405"/>
      <c r="E177" s="91" t="s">
        <v>1669</v>
      </c>
      <c r="F177" s="375" t="s">
        <v>813</v>
      </c>
      <c r="G177" s="371" t="s">
        <v>678</v>
      </c>
      <c r="H177" s="18" t="s">
        <v>1678</v>
      </c>
      <c r="I177" s="172">
        <v>394</v>
      </c>
      <c r="J177" s="145" t="s">
        <v>1894</v>
      </c>
      <c r="K177" s="159"/>
    </row>
    <row r="178" spans="1:12" ht="30" customHeight="1" x14ac:dyDescent="0.25">
      <c r="A178" s="37"/>
      <c r="B178" s="130"/>
      <c r="C178" s="404" t="s">
        <v>2505</v>
      </c>
      <c r="D178" s="405"/>
      <c r="E178" s="91" t="s">
        <v>1670</v>
      </c>
      <c r="F178" s="375"/>
      <c r="G178" s="371"/>
      <c r="H178" s="18" t="s">
        <v>1683</v>
      </c>
      <c r="I178" s="172">
        <v>394</v>
      </c>
      <c r="J178" s="145" t="s">
        <v>1894</v>
      </c>
      <c r="K178" s="159"/>
    </row>
    <row r="179" spans="1:12" ht="30" customHeight="1" x14ac:dyDescent="0.25">
      <c r="A179" s="37"/>
      <c r="B179" s="378" t="s">
        <v>56</v>
      </c>
      <c r="C179" s="378"/>
      <c r="D179" s="378"/>
      <c r="E179" s="72"/>
      <c r="F179" s="72"/>
      <c r="G179" s="100"/>
      <c r="H179" s="18"/>
      <c r="I179" s="172"/>
      <c r="J179" s="145"/>
      <c r="K179" s="159"/>
    </row>
    <row r="180" spans="1:12" ht="30" customHeight="1" x14ac:dyDescent="0.25">
      <c r="A180" s="37"/>
      <c r="B180" s="130"/>
      <c r="C180" s="404" t="s">
        <v>2506</v>
      </c>
      <c r="D180" s="405"/>
      <c r="E180" s="91" t="s">
        <v>1671</v>
      </c>
      <c r="F180" s="375" t="s">
        <v>813</v>
      </c>
      <c r="G180" s="371" t="s">
        <v>678</v>
      </c>
      <c r="H180" s="18" t="s">
        <v>1679</v>
      </c>
      <c r="I180" s="172">
        <v>395</v>
      </c>
      <c r="J180" s="145" t="s">
        <v>1894</v>
      </c>
      <c r="K180" s="159"/>
    </row>
    <row r="181" spans="1:12" ht="30" customHeight="1" x14ac:dyDescent="0.25">
      <c r="A181" s="37"/>
      <c r="B181" s="130"/>
      <c r="C181" s="404" t="s">
        <v>2507</v>
      </c>
      <c r="D181" s="405"/>
      <c r="E181" s="91" t="s">
        <v>1672</v>
      </c>
      <c r="F181" s="375"/>
      <c r="G181" s="371"/>
      <c r="H181" s="18" t="s">
        <v>1684</v>
      </c>
      <c r="I181" s="172">
        <v>395</v>
      </c>
      <c r="J181" s="145" t="s">
        <v>1894</v>
      </c>
      <c r="K181" s="159"/>
    </row>
    <row r="182" spans="1:12" ht="30" customHeight="1" x14ac:dyDescent="0.25">
      <c r="A182" s="379" t="s">
        <v>313</v>
      </c>
      <c r="B182" s="379"/>
      <c r="C182" s="379"/>
      <c r="D182" s="379"/>
      <c r="E182" s="69"/>
      <c r="F182" s="69"/>
      <c r="G182" s="69"/>
      <c r="H182" s="18"/>
      <c r="I182" s="172"/>
      <c r="J182" s="145"/>
      <c r="K182" s="159"/>
    </row>
    <row r="183" spans="1:12" ht="30" customHeight="1" x14ac:dyDescent="0.3">
      <c r="A183" s="133"/>
      <c r="B183" s="379" t="s">
        <v>314</v>
      </c>
      <c r="C183" s="379"/>
      <c r="D183" s="379"/>
      <c r="E183" s="69"/>
      <c r="F183" s="69"/>
      <c r="G183" s="69"/>
      <c r="H183" s="18"/>
      <c r="I183" s="172"/>
      <c r="J183" s="145"/>
      <c r="K183" s="159"/>
    </row>
    <row r="184" spans="1:12" ht="37.5" customHeight="1" x14ac:dyDescent="0.45">
      <c r="A184" s="37"/>
      <c r="B184" s="37"/>
      <c r="C184" s="378" t="s">
        <v>57</v>
      </c>
      <c r="D184" s="378"/>
      <c r="E184" s="91" t="s">
        <v>448</v>
      </c>
      <c r="F184" s="137" t="s">
        <v>1360</v>
      </c>
      <c r="G184" s="137" t="s">
        <v>1501</v>
      </c>
      <c r="H184" s="18" t="s">
        <v>450</v>
      </c>
      <c r="I184" s="173" t="s">
        <v>1989</v>
      </c>
      <c r="J184" s="145"/>
      <c r="K184" s="159" t="s">
        <v>1975</v>
      </c>
      <c r="L184" s="143"/>
    </row>
    <row r="185" spans="1:12" ht="41.25" customHeight="1" x14ac:dyDescent="0.45">
      <c r="A185" s="37"/>
      <c r="B185" s="37"/>
      <c r="C185" s="392" t="s">
        <v>58</v>
      </c>
      <c r="D185" s="392"/>
      <c r="E185" s="91" t="s">
        <v>449</v>
      </c>
      <c r="F185" s="129" t="s">
        <v>1358</v>
      </c>
      <c r="G185" s="93" t="s">
        <v>448</v>
      </c>
      <c r="H185" s="18" t="s">
        <v>451</v>
      </c>
      <c r="I185" s="172">
        <v>4017</v>
      </c>
      <c r="J185" s="145"/>
      <c r="K185" s="159" t="s">
        <v>1975</v>
      </c>
      <c r="L185" s="143"/>
    </row>
    <row r="186" spans="1:12" s="7" customFormat="1" ht="30" customHeight="1" x14ac:dyDescent="0.45">
      <c r="A186" s="6"/>
      <c r="B186" s="379" t="s">
        <v>315</v>
      </c>
      <c r="C186" s="379"/>
      <c r="D186" s="379"/>
      <c r="E186" s="72"/>
      <c r="F186" s="72"/>
      <c r="G186" s="72"/>
      <c r="H186" s="19"/>
      <c r="I186" s="170"/>
      <c r="J186" s="147"/>
      <c r="K186" s="160"/>
      <c r="L186" s="149"/>
    </row>
    <row r="187" spans="1:12" ht="30" customHeight="1" x14ac:dyDescent="0.45">
      <c r="A187" s="37"/>
      <c r="B187" s="37"/>
      <c r="C187" s="378" t="s">
        <v>59</v>
      </c>
      <c r="D187" s="378"/>
      <c r="E187" s="91" t="s">
        <v>452</v>
      </c>
      <c r="F187" s="129" t="s">
        <v>1359</v>
      </c>
      <c r="G187" s="129" t="s">
        <v>1361</v>
      </c>
      <c r="H187" s="18" t="s">
        <v>454</v>
      </c>
      <c r="I187" s="173" t="s">
        <v>1990</v>
      </c>
      <c r="J187" s="145"/>
      <c r="K187" s="159" t="s">
        <v>1975</v>
      </c>
      <c r="L187" s="143"/>
    </row>
    <row r="188" spans="1:12" ht="30" customHeight="1" x14ac:dyDescent="0.45">
      <c r="A188" s="37"/>
      <c r="B188" s="37"/>
      <c r="C188" s="392" t="s">
        <v>60</v>
      </c>
      <c r="D188" s="392"/>
      <c r="E188" s="91" t="s">
        <v>453</v>
      </c>
      <c r="F188" s="129" t="s">
        <v>1358</v>
      </c>
      <c r="G188" s="93" t="s">
        <v>452</v>
      </c>
      <c r="H188" s="18" t="s">
        <v>455</v>
      </c>
      <c r="I188" s="172">
        <v>4047</v>
      </c>
      <c r="J188" s="145"/>
      <c r="K188" s="159"/>
      <c r="L188" s="143">
        <v>4047</v>
      </c>
    </row>
    <row r="189" spans="1:12" s="7" customFormat="1" ht="30" customHeight="1" x14ac:dyDescent="0.45">
      <c r="A189" s="6"/>
      <c r="B189" s="379" t="s">
        <v>316</v>
      </c>
      <c r="C189" s="379"/>
      <c r="D189" s="379"/>
      <c r="E189" s="72"/>
      <c r="F189" s="72"/>
      <c r="G189" s="72"/>
      <c r="H189" s="19"/>
      <c r="I189" s="170"/>
      <c r="J189" s="145" t="s">
        <v>1900</v>
      </c>
      <c r="K189" s="160"/>
      <c r="L189" s="149"/>
    </row>
    <row r="190" spans="1:12" ht="30" customHeight="1" x14ac:dyDescent="0.45">
      <c r="A190" s="37"/>
      <c r="B190" s="37"/>
      <c r="C190" s="378" t="s">
        <v>61</v>
      </c>
      <c r="D190" s="378"/>
      <c r="E190" s="91" t="s">
        <v>456</v>
      </c>
      <c r="F190" s="129" t="s">
        <v>1357</v>
      </c>
      <c r="G190" s="129" t="s">
        <v>1357</v>
      </c>
      <c r="H190" s="18" t="s">
        <v>458</v>
      </c>
      <c r="I190" s="172">
        <v>4081</v>
      </c>
      <c r="J190" s="145"/>
      <c r="K190" s="159" t="s">
        <v>1975</v>
      </c>
      <c r="L190" s="143">
        <v>408100</v>
      </c>
    </row>
    <row r="191" spans="1:12" ht="30" customHeight="1" x14ac:dyDescent="0.45">
      <c r="A191" s="37"/>
      <c r="B191" s="37"/>
      <c r="C191" s="378" t="s">
        <v>62</v>
      </c>
      <c r="D191" s="378"/>
      <c r="E191" s="91" t="s">
        <v>457</v>
      </c>
      <c r="F191" s="129" t="s">
        <v>1361</v>
      </c>
      <c r="G191" s="129" t="s">
        <v>1361</v>
      </c>
      <c r="H191" s="18" t="s">
        <v>459</v>
      </c>
      <c r="I191" s="172">
        <v>4084</v>
      </c>
      <c r="J191" s="145"/>
      <c r="K191" s="159"/>
      <c r="L191" s="143">
        <v>4084</v>
      </c>
    </row>
    <row r="192" spans="1:12" s="7" customFormat="1" ht="30" customHeight="1" x14ac:dyDescent="0.45">
      <c r="A192" s="6"/>
      <c r="B192" s="379" t="s">
        <v>318</v>
      </c>
      <c r="C192" s="379"/>
      <c r="D192" s="379"/>
      <c r="E192" s="72"/>
      <c r="F192" s="72"/>
      <c r="G192" s="72"/>
      <c r="H192" s="19"/>
      <c r="I192" s="170"/>
      <c r="J192" s="147"/>
      <c r="K192" s="160"/>
      <c r="L192" s="149"/>
    </row>
    <row r="193" spans="1:12" ht="41.25" customHeight="1" x14ac:dyDescent="0.45">
      <c r="A193" s="37"/>
      <c r="B193" s="37"/>
      <c r="C193" s="392" t="s">
        <v>63</v>
      </c>
      <c r="D193" s="392"/>
      <c r="E193" s="77" t="s">
        <v>460</v>
      </c>
      <c r="F193" s="141" t="s">
        <v>1362</v>
      </c>
      <c r="G193" s="129" t="s">
        <v>1362</v>
      </c>
      <c r="H193" s="18" t="s">
        <v>1392</v>
      </c>
      <c r="I193" s="172">
        <v>4091</v>
      </c>
      <c r="J193" s="145"/>
      <c r="K193" s="159" t="s">
        <v>1975</v>
      </c>
      <c r="L193" s="143">
        <v>4091</v>
      </c>
    </row>
    <row r="194" spans="1:12" ht="30" customHeight="1" x14ac:dyDescent="0.45">
      <c r="A194" s="37"/>
      <c r="B194" s="37"/>
      <c r="C194" s="392" t="s">
        <v>64</v>
      </c>
      <c r="D194" s="392"/>
      <c r="E194" s="77" t="s">
        <v>461</v>
      </c>
      <c r="F194" s="129" t="s">
        <v>1363</v>
      </c>
      <c r="G194" s="129" t="s">
        <v>448</v>
      </c>
      <c r="H194" s="18" t="s">
        <v>463</v>
      </c>
      <c r="I194" s="172">
        <v>4096</v>
      </c>
      <c r="J194" s="145"/>
      <c r="K194" s="159" t="s">
        <v>1975</v>
      </c>
      <c r="L194" s="143">
        <v>40960</v>
      </c>
    </row>
    <row r="195" spans="1:12" ht="42.75" customHeight="1" x14ac:dyDescent="0.45">
      <c r="A195" s="37"/>
      <c r="B195" s="37"/>
      <c r="C195" s="378" t="s">
        <v>65</v>
      </c>
      <c r="D195" s="378"/>
      <c r="E195" s="77" t="s">
        <v>462</v>
      </c>
      <c r="F195" s="129" t="s">
        <v>1357</v>
      </c>
      <c r="G195" s="129" t="s">
        <v>1357</v>
      </c>
      <c r="H195" s="18" t="s">
        <v>878</v>
      </c>
      <c r="I195" s="172">
        <v>4098</v>
      </c>
      <c r="J195" s="145"/>
      <c r="K195" s="159" t="s">
        <v>1975</v>
      </c>
      <c r="L195" s="143">
        <v>40980</v>
      </c>
    </row>
    <row r="196" spans="1:12" ht="30" customHeight="1" x14ac:dyDescent="0.25">
      <c r="A196" s="379" t="s">
        <v>319</v>
      </c>
      <c r="B196" s="379"/>
      <c r="C196" s="379"/>
      <c r="D196" s="379"/>
      <c r="E196" s="72"/>
      <c r="F196" s="72"/>
      <c r="G196" s="72"/>
      <c r="H196" s="18"/>
      <c r="I196" s="172"/>
      <c r="J196" s="145" t="s">
        <v>2447</v>
      </c>
      <c r="K196" s="159"/>
    </row>
    <row r="197" spans="1:12" ht="30" customHeight="1" x14ac:dyDescent="0.3">
      <c r="A197" s="133"/>
      <c r="B197" s="378" t="s">
        <v>1308</v>
      </c>
      <c r="C197" s="378"/>
      <c r="D197" s="378"/>
      <c r="E197" s="72"/>
      <c r="F197" s="72"/>
      <c r="G197" s="72"/>
      <c r="H197" s="18"/>
      <c r="I197" s="172"/>
      <c r="J197" s="145"/>
      <c r="K197" s="159"/>
    </row>
    <row r="198" spans="1:12" ht="99.75" customHeight="1" x14ac:dyDescent="0.45">
      <c r="A198" s="37"/>
      <c r="B198" s="37"/>
      <c r="C198" s="378" t="s">
        <v>1318</v>
      </c>
      <c r="D198" s="378"/>
      <c r="E198" s="77" t="s">
        <v>1320</v>
      </c>
      <c r="F198" s="129" t="s">
        <v>698</v>
      </c>
      <c r="G198" s="129" t="s">
        <v>1369</v>
      </c>
      <c r="H198" s="18" t="s">
        <v>1321</v>
      </c>
      <c r="I198" s="172" t="s">
        <v>2451</v>
      </c>
      <c r="J198" s="146" t="s">
        <v>1904</v>
      </c>
      <c r="K198" s="159" t="s">
        <v>1982</v>
      </c>
      <c r="L198" s="143" t="s">
        <v>1991</v>
      </c>
    </row>
    <row r="199" spans="1:12" ht="80.25" customHeight="1" x14ac:dyDescent="0.45">
      <c r="A199" s="37"/>
      <c r="B199" s="37"/>
      <c r="C199" s="378" t="s">
        <v>1317</v>
      </c>
      <c r="D199" s="378"/>
      <c r="E199" s="77" t="s">
        <v>833</v>
      </c>
      <c r="F199" s="141" t="s">
        <v>1756</v>
      </c>
      <c r="G199" s="129" t="s">
        <v>1368</v>
      </c>
      <c r="H199" s="18" t="s">
        <v>1322</v>
      </c>
      <c r="I199" s="172" t="s">
        <v>2448</v>
      </c>
      <c r="J199" s="146" t="s">
        <v>1966</v>
      </c>
      <c r="K199" s="159"/>
      <c r="L199" s="143"/>
    </row>
    <row r="200" spans="1:12" ht="30" customHeight="1" x14ac:dyDescent="0.45">
      <c r="A200" s="37"/>
      <c r="B200" s="378" t="s">
        <v>1309</v>
      </c>
      <c r="C200" s="378"/>
      <c r="D200" s="378"/>
      <c r="E200" s="72"/>
      <c r="F200" s="72"/>
      <c r="G200" s="72"/>
      <c r="I200" s="172"/>
      <c r="J200" s="145"/>
      <c r="K200" s="159"/>
      <c r="L200" s="143"/>
    </row>
    <row r="201" spans="1:12" ht="59.25" customHeight="1" x14ac:dyDescent="0.45">
      <c r="A201" s="37"/>
      <c r="B201" s="37"/>
      <c r="C201" s="378" t="s">
        <v>1316</v>
      </c>
      <c r="D201" s="378"/>
      <c r="E201" s="77" t="s">
        <v>464</v>
      </c>
      <c r="F201" s="129" t="s">
        <v>705</v>
      </c>
      <c r="G201" s="129" t="s">
        <v>1371</v>
      </c>
      <c r="H201" s="38" t="s">
        <v>1895</v>
      </c>
      <c r="I201" s="172" t="s">
        <v>2449</v>
      </c>
      <c r="J201" s="146" t="s">
        <v>1905</v>
      </c>
      <c r="K201" s="159" t="s">
        <v>1983</v>
      </c>
      <c r="L201" s="143" t="s">
        <v>1992</v>
      </c>
    </row>
    <row r="202" spans="1:12" s="7" customFormat="1" ht="59.25" customHeight="1" x14ac:dyDescent="0.45">
      <c r="A202" s="6"/>
      <c r="B202" s="6"/>
      <c r="C202" s="378" t="s">
        <v>1349</v>
      </c>
      <c r="D202" s="378"/>
      <c r="E202" s="129" t="s">
        <v>465</v>
      </c>
      <c r="F202" s="129" t="s">
        <v>703</v>
      </c>
      <c r="G202" s="129" t="s">
        <v>1370</v>
      </c>
      <c r="H202" s="17" t="s">
        <v>1350</v>
      </c>
      <c r="I202" s="170" t="s">
        <v>2450</v>
      </c>
      <c r="J202" s="147" t="s">
        <v>1896</v>
      </c>
      <c r="K202" s="160" t="s">
        <v>2454</v>
      </c>
      <c r="L202" s="149"/>
    </row>
    <row r="203" spans="1:12" ht="146.25" customHeight="1" x14ac:dyDescent="0.45">
      <c r="A203" s="37"/>
      <c r="B203" s="37"/>
      <c r="C203" s="378" t="s">
        <v>1310</v>
      </c>
      <c r="D203" s="378"/>
      <c r="E203" s="77" t="s">
        <v>832</v>
      </c>
      <c r="F203" s="137" t="s">
        <v>1555</v>
      </c>
      <c r="G203" s="129" t="s">
        <v>1370</v>
      </c>
      <c r="H203" s="38" t="s">
        <v>1324</v>
      </c>
      <c r="I203" s="172" t="s">
        <v>2452</v>
      </c>
      <c r="J203" s="147" t="s">
        <v>1896</v>
      </c>
      <c r="K203" s="159" t="s">
        <v>1984</v>
      </c>
      <c r="L203" s="150" t="s">
        <v>1993</v>
      </c>
    </row>
    <row r="204" spans="1:12" ht="65.25" customHeight="1" x14ac:dyDescent="0.45">
      <c r="A204" s="37"/>
      <c r="B204" s="379" t="s">
        <v>2508</v>
      </c>
      <c r="C204" s="379"/>
      <c r="D204" s="379"/>
      <c r="E204" s="77" t="s">
        <v>1325</v>
      </c>
      <c r="F204" s="137" t="s">
        <v>1351</v>
      </c>
      <c r="G204" s="137" t="s">
        <v>1364</v>
      </c>
      <c r="H204" s="38" t="s">
        <v>1365</v>
      </c>
      <c r="I204" s="172">
        <v>416</v>
      </c>
      <c r="J204" s="145"/>
      <c r="K204" s="159" t="s">
        <v>1984</v>
      </c>
      <c r="L204" s="143">
        <v>4160</v>
      </c>
    </row>
    <row r="205" spans="1:12" ht="30" customHeight="1" x14ac:dyDescent="0.45">
      <c r="A205" s="37"/>
      <c r="B205" s="379" t="s">
        <v>66</v>
      </c>
      <c r="C205" s="379"/>
      <c r="D205" s="379"/>
      <c r="E205" s="72"/>
      <c r="F205" s="72"/>
      <c r="G205" s="72"/>
      <c r="I205" s="172"/>
      <c r="J205" s="151" t="s">
        <v>1996</v>
      </c>
      <c r="K205" s="159"/>
      <c r="L205" s="143"/>
    </row>
    <row r="206" spans="1:12" ht="51.75" customHeight="1" x14ac:dyDescent="0.45">
      <c r="A206" s="37"/>
      <c r="B206" s="131"/>
      <c r="C206" s="378" t="s">
        <v>1314</v>
      </c>
      <c r="D206" s="378"/>
      <c r="E206" s="77" t="s">
        <v>466</v>
      </c>
      <c r="F206" s="129" t="s">
        <v>1366</v>
      </c>
      <c r="G206" s="129" t="s">
        <v>1366</v>
      </c>
      <c r="H206" s="38" t="s">
        <v>1326</v>
      </c>
      <c r="I206" s="172">
        <v>418</v>
      </c>
      <c r="J206" s="147" t="s">
        <v>1896</v>
      </c>
      <c r="K206" s="159" t="s">
        <v>1985</v>
      </c>
      <c r="L206" s="143">
        <v>41810</v>
      </c>
    </row>
    <row r="207" spans="1:12" ht="35.25" customHeight="1" x14ac:dyDescent="0.45">
      <c r="A207" s="37"/>
      <c r="B207" s="131"/>
      <c r="C207" s="378" t="s">
        <v>1315</v>
      </c>
      <c r="D207" s="378"/>
      <c r="E207" s="77" t="s">
        <v>507</v>
      </c>
      <c r="F207" s="137" t="s">
        <v>1372</v>
      </c>
      <c r="G207" s="137" t="s">
        <v>1372</v>
      </c>
      <c r="H207" s="38" t="s">
        <v>1327</v>
      </c>
      <c r="I207" s="172">
        <v>418</v>
      </c>
      <c r="J207" s="147" t="s">
        <v>1896</v>
      </c>
      <c r="K207" s="159" t="s">
        <v>1995</v>
      </c>
      <c r="L207" s="143">
        <v>4180</v>
      </c>
    </row>
    <row r="208" spans="1:12" ht="30" customHeight="1" x14ac:dyDescent="0.45">
      <c r="A208" s="37"/>
      <c r="B208" s="379" t="s">
        <v>321</v>
      </c>
      <c r="C208" s="379"/>
      <c r="D208" s="379"/>
      <c r="E208" s="72"/>
      <c r="F208" s="72"/>
      <c r="G208" s="72"/>
      <c r="I208" s="172"/>
      <c r="J208" s="145"/>
      <c r="K208" s="159"/>
      <c r="L208" s="143"/>
    </row>
    <row r="209" spans="1:12" ht="74.25" customHeight="1" x14ac:dyDescent="0.45">
      <c r="A209" s="37"/>
      <c r="B209" s="37"/>
      <c r="C209" s="378" t="s">
        <v>1311</v>
      </c>
      <c r="D209" s="378"/>
      <c r="E209" s="91" t="s">
        <v>1328</v>
      </c>
      <c r="F209" s="137" t="s">
        <v>1374</v>
      </c>
      <c r="G209" s="129" t="s">
        <v>1358</v>
      </c>
      <c r="H209" s="38" t="s">
        <v>1329</v>
      </c>
      <c r="I209" s="172">
        <v>4191</v>
      </c>
      <c r="J209" s="147" t="s">
        <v>1897</v>
      </c>
      <c r="K209" s="159" t="s">
        <v>1986</v>
      </c>
      <c r="L209" s="143" t="s">
        <v>1994</v>
      </c>
    </row>
    <row r="210" spans="1:12" ht="30" customHeight="1" x14ac:dyDescent="0.45">
      <c r="A210" s="37"/>
      <c r="B210" s="37"/>
      <c r="C210" s="378" t="s">
        <v>1319</v>
      </c>
      <c r="D210" s="378"/>
      <c r="E210" s="72"/>
      <c r="F210" s="72"/>
      <c r="G210" s="72"/>
      <c r="I210" s="172"/>
      <c r="J210" s="145"/>
      <c r="K210" s="159"/>
      <c r="L210" s="143"/>
    </row>
    <row r="211" spans="1:12" ht="30" customHeight="1" x14ac:dyDescent="0.45">
      <c r="A211" s="37"/>
      <c r="B211" s="37"/>
      <c r="C211" s="130"/>
      <c r="D211" s="130" t="s">
        <v>1313</v>
      </c>
      <c r="E211" s="91" t="s">
        <v>1330</v>
      </c>
      <c r="F211" s="129" t="s">
        <v>1373</v>
      </c>
      <c r="G211" s="129" t="s">
        <v>1358</v>
      </c>
      <c r="H211" s="38" t="s">
        <v>1332</v>
      </c>
      <c r="I211" s="172">
        <v>4191</v>
      </c>
      <c r="J211" s="147" t="s">
        <v>1897</v>
      </c>
      <c r="K211" s="159" t="s">
        <v>1987</v>
      </c>
      <c r="L211" s="143">
        <v>4192</v>
      </c>
    </row>
    <row r="212" spans="1:12" ht="81" customHeight="1" x14ac:dyDescent="0.45">
      <c r="A212" s="37"/>
      <c r="B212" s="37"/>
      <c r="C212" s="130"/>
      <c r="D212" s="130" t="s">
        <v>1312</v>
      </c>
      <c r="E212" s="91" t="s">
        <v>1331</v>
      </c>
      <c r="F212" s="137" t="s">
        <v>1375</v>
      </c>
      <c r="G212" s="129" t="s">
        <v>1358</v>
      </c>
      <c r="H212" s="38" t="s">
        <v>1333</v>
      </c>
      <c r="I212" s="172" t="s">
        <v>2453</v>
      </c>
      <c r="J212" s="147" t="s">
        <v>1897</v>
      </c>
      <c r="K212" s="159" t="s">
        <v>1987</v>
      </c>
      <c r="L212" s="143">
        <v>4192</v>
      </c>
    </row>
    <row r="213" spans="1:12" ht="30" customHeight="1" x14ac:dyDescent="0.25">
      <c r="A213" s="37"/>
      <c r="B213" s="37"/>
      <c r="C213" s="379" t="s">
        <v>67</v>
      </c>
      <c r="D213" s="379"/>
      <c r="E213" s="91" t="s">
        <v>467</v>
      </c>
      <c r="F213" s="129" t="s">
        <v>1376</v>
      </c>
      <c r="G213" s="129" t="s">
        <v>1367</v>
      </c>
      <c r="H213" s="38" t="s">
        <v>468</v>
      </c>
      <c r="I213" s="172">
        <v>4198</v>
      </c>
      <c r="J213" s="145"/>
      <c r="K213" s="159" t="s">
        <v>1984</v>
      </c>
    </row>
    <row r="214" spans="1:12" ht="30" customHeight="1" x14ac:dyDescent="0.25">
      <c r="A214" s="379" t="s">
        <v>322</v>
      </c>
      <c r="B214" s="379"/>
      <c r="C214" s="379"/>
      <c r="D214" s="379"/>
      <c r="E214" s="72"/>
      <c r="F214" s="72"/>
      <c r="G214" s="72"/>
      <c r="I214" s="172"/>
      <c r="J214" s="145"/>
      <c r="K214" s="159"/>
    </row>
    <row r="215" spans="1:12" ht="46.5" customHeight="1" x14ac:dyDescent="0.25">
      <c r="A215" s="6"/>
      <c r="B215" s="378" t="s">
        <v>68</v>
      </c>
      <c r="C215" s="378"/>
      <c r="D215" s="378"/>
      <c r="E215" s="91" t="s">
        <v>1066</v>
      </c>
      <c r="F215" s="137" t="s">
        <v>1382</v>
      </c>
      <c r="G215" s="137" t="s">
        <v>1377</v>
      </c>
      <c r="H215" s="38" t="s">
        <v>1067</v>
      </c>
      <c r="I215" s="172">
        <v>421</v>
      </c>
      <c r="J215" s="145"/>
      <c r="K215" s="161" t="s">
        <v>2410</v>
      </c>
      <c r="L215" s="35" t="s">
        <v>2455</v>
      </c>
    </row>
    <row r="216" spans="1:12" ht="30" customHeight="1" x14ac:dyDescent="0.25">
      <c r="A216" s="6"/>
      <c r="B216" s="378" t="s">
        <v>69</v>
      </c>
      <c r="C216" s="378"/>
      <c r="D216" s="378"/>
      <c r="E216" s="91" t="s">
        <v>1068</v>
      </c>
      <c r="F216" s="129" t="s">
        <v>1358</v>
      </c>
      <c r="G216" s="87" t="s">
        <v>1393</v>
      </c>
      <c r="H216" s="38" t="s">
        <v>1069</v>
      </c>
      <c r="I216" s="172">
        <v>423</v>
      </c>
      <c r="J216" s="145"/>
      <c r="K216" s="161" t="s">
        <v>2410</v>
      </c>
    </row>
    <row r="217" spans="1:12" ht="30" customHeight="1" x14ac:dyDescent="0.25">
      <c r="A217" s="6"/>
      <c r="B217" s="378" t="s">
        <v>70</v>
      </c>
      <c r="C217" s="378"/>
      <c r="D217" s="378"/>
      <c r="E217" s="77" t="s">
        <v>1070</v>
      </c>
      <c r="F217" s="129" t="s">
        <v>1358</v>
      </c>
      <c r="G217" s="137" t="s">
        <v>1066</v>
      </c>
      <c r="H217" s="38" t="s">
        <v>1071</v>
      </c>
      <c r="I217" s="172">
        <v>425</v>
      </c>
      <c r="J217" s="145"/>
      <c r="K217" s="161" t="s">
        <v>2410</v>
      </c>
    </row>
    <row r="218" spans="1:12" ht="30" customHeight="1" x14ac:dyDescent="0.25">
      <c r="A218" s="6"/>
      <c r="B218" s="378" t="s">
        <v>71</v>
      </c>
      <c r="C218" s="378"/>
      <c r="D218" s="378"/>
      <c r="E218" s="91" t="s">
        <v>1072</v>
      </c>
      <c r="F218" s="129" t="s">
        <v>1358</v>
      </c>
      <c r="G218" s="129" t="s">
        <v>1066</v>
      </c>
      <c r="H218" s="38" t="s">
        <v>1073</v>
      </c>
      <c r="I218" s="172">
        <v>427</v>
      </c>
      <c r="J218" s="145"/>
      <c r="K218" s="161" t="s">
        <v>2410</v>
      </c>
    </row>
    <row r="219" spans="1:12" ht="30" customHeight="1" x14ac:dyDescent="0.25">
      <c r="A219" s="6"/>
      <c r="B219" s="378" t="s">
        <v>323</v>
      </c>
      <c r="C219" s="378"/>
      <c r="D219" s="378"/>
      <c r="E219" s="72"/>
      <c r="F219" s="72"/>
      <c r="G219" s="72"/>
      <c r="I219" s="172"/>
      <c r="J219" s="145"/>
      <c r="K219" s="159"/>
    </row>
    <row r="220" spans="1:12" ht="30" customHeight="1" x14ac:dyDescent="0.25">
      <c r="A220" s="6"/>
      <c r="B220" s="6"/>
      <c r="C220" s="378" t="s">
        <v>72</v>
      </c>
      <c r="D220" s="378"/>
      <c r="E220" s="91" t="s">
        <v>1074</v>
      </c>
      <c r="F220" s="371" t="s">
        <v>1399</v>
      </c>
      <c r="G220" s="371" t="s">
        <v>1399</v>
      </c>
      <c r="H220" s="38" t="s">
        <v>1173</v>
      </c>
      <c r="I220" s="172">
        <v>4282</v>
      </c>
      <c r="J220" s="145"/>
      <c r="K220" s="161" t="s">
        <v>2410</v>
      </c>
    </row>
    <row r="221" spans="1:12" ht="30" customHeight="1" x14ac:dyDescent="0.25">
      <c r="A221" s="6"/>
      <c r="B221" s="6"/>
      <c r="C221" s="378" t="s">
        <v>73</v>
      </c>
      <c r="D221" s="378"/>
      <c r="E221" s="91" t="s">
        <v>1075</v>
      </c>
      <c r="F221" s="371"/>
      <c r="G221" s="371"/>
      <c r="H221" s="38" t="s">
        <v>1174</v>
      </c>
      <c r="I221" s="172">
        <v>4286</v>
      </c>
      <c r="J221" s="145"/>
      <c r="K221" s="161" t="s">
        <v>2410</v>
      </c>
    </row>
    <row r="222" spans="1:12" ht="30" customHeight="1" x14ac:dyDescent="0.25">
      <c r="A222" s="6"/>
      <c r="B222" s="6"/>
      <c r="C222" s="378" t="s">
        <v>74</v>
      </c>
      <c r="D222" s="378"/>
      <c r="E222" s="77" t="s">
        <v>1076</v>
      </c>
      <c r="F222" s="129" t="s">
        <v>1399</v>
      </c>
      <c r="G222" s="129" t="s">
        <v>1399</v>
      </c>
      <c r="H222" s="38" t="s">
        <v>1175</v>
      </c>
      <c r="I222" s="172">
        <v>4287</v>
      </c>
      <c r="J222" s="145"/>
      <c r="K222" s="161" t="s">
        <v>2411</v>
      </c>
    </row>
    <row r="223" spans="1:12" ht="30" customHeight="1" x14ac:dyDescent="0.25">
      <c r="A223" s="6"/>
      <c r="B223" s="378" t="s">
        <v>324</v>
      </c>
      <c r="C223" s="378"/>
      <c r="D223" s="378"/>
      <c r="E223" s="72"/>
      <c r="F223" s="72"/>
      <c r="G223" s="72"/>
      <c r="I223" s="172"/>
      <c r="J223" s="145"/>
    </row>
    <row r="224" spans="1:12" ht="30" customHeight="1" x14ac:dyDescent="0.25">
      <c r="A224" s="6"/>
      <c r="B224" s="6"/>
      <c r="C224" s="378" t="s">
        <v>75</v>
      </c>
      <c r="D224" s="378"/>
      <c r="E224" s="77" t="s">
        <v>991</v>
      </c>
      <c r="F224" s="129" t="s">
        <v>1397</v>
      </c>
      <c r="G224" s="129" t="s">
        <v>1394</v>
      </c>
      <c r="H224" s="38" t="s">
        <v>1077</v>
      </c>
      <c r="I224" s="172">
        <v>4291</v>
      </c>
      <c r="J224" s="145"/>
      <c r="K224" s="161" t="s">
        <v>2412</v>
      </c>
    </row>
    <row r="225" spans="1:11" ht="30" customHeight="1" x14ac:dyDescent="0.25">
      <c r="A225" s="6"/>
      <c r="B225" s="6"/>
      <c r="C225" s="378" t="s">
        <v>76</v>
      </c>
      <c r="D225" s="378"/>
      <c r="E225" s="77" t="s">
        <v>992</v>
      </c>
      <c r="F225" s="129" t="s">
        <v>1397</v>
      </c>
      <c r="G225" s="129" t="s">
        <v>1395</v>
      </c>
      <c r="H225" s="38" t="s">
        <v>1078</v>
      </c>
      <c r="I225" s="172">
        <v>4292</v>
      </c>
      <c r="J225" s="145"/>
      <c r="K225" s="161" t="s">
        <v>2412</v>
      </c>
    </row>
    <row r="226" spans="1:11" ht="30" customHeight="1" x14ac:dyDescent="0.25">
      <c r="A226" s="6"/>
      <c r="B226" s="6"/>
      <c r="C226" s="378" t="s">
        <v>77</v>
      </c>
      <c r="D226" s="378"/>
      <c r="E226" s="77" t="s">
        <v>993</v>
      </c>
      <c r="F226" s="129" t="s">
        <v>1397</v>
      </c>
      <c r="G226" s="129" t="s">
        <v>1396</v>
      </c>
      <c r="H226" s="38" t="s">
        <v>1079</v>
      </c>
      <c r="I226" s="172">
        <v>4294</v>
      </c>
      <c r="J226" s="145"/>
      <c r="K226" s="161" t="s">
        <v>2412</v>
      </c>
    </row>
    <row r="227" spans="1:11" ht="30" customHeight="1" x14ac:dyDescent="0.25">
      <c r="A227" s="6"/>
      <c r="B227" s="6"/>
      <c r="C227" s="378" t="s">
        <v>78</v>
      </c>
      <c r="D227" s="378"/>
      <c r="E227" s="77" t="s">
        <v>994</v>
      </c>
      <c r="F227" s="129" t="s">
        <v>1398</v>
      </c>
      <c r="G227" s="129" t="s">
        <v>1394</v>
      </c>
      <c r="H227" s="38" t="s">
        <v>1080</v>
      </c>
      <c r="I227" s="172">
        <v>4295</v>
      </c>
      <c r="J227" s="145"/>
      <c r="K227" s="161" t="s">
        <v>2412</v>
      </c>
    </row>
    <row r="228" spans="1:11" ht="30" customHeight="1" x14ac:dyDescent="0.25">
      <c r="A228" s="378" t="s">
        <v>325</v>
      </c>
      <c r="B228" s="378"/>
      <c r="C228" s="378"/>
      <c r="D228" s="378"/>
      <c r="E228" s="72"/>
      <c r="F228" s="72"/>
      <c r="G228" s="72"/>
      <c r="I228" s="172"/>
      <c r="J228" s="145"/>
    </row>
    <row r="229" spans="1:11" ht="30" customHeight="1" x14ac:dyDescent="0.25">
      <c r="A229" s="6"/>
      <c r="B229" s="378" t="s">
        <v>79</v>
      </c>
      <c r="C229" s="378"/>
      <c r="D229" s="378"/>
      <c r="E229" s="141" t="s">
        <v>1765</v>
      </c>
      <c r="F229" s="141" t="s">
        <v>1389</v>
      </c>
      <c r="G229" s="141" t="s">
        <v>1769</v>
      </c>
      <c r="H229" s="84" t="s">
        <v>1766</v>
      </c>
      <c r="I229" s="172">
        <v>431</v>
      </c>
      <c r="J229" s="145"/>
      <c r="K229" s="161" t="s">
        <v>2410</v>
      </c>
    </row>
    <row r="230" spans="1:11" ht="30" customHeight="1" x14ac:dyDescent="0.25">
      <c r="A230" s="6"/>
      <c r="B230" s="378" t="s">
        <v>80</v>
      </c>
      <c r="C230" s="378"/>
      <c r="D230" s="378"/>
      <c r="E230" s="141" t="s">
        <v>1767</v>
      </c>
      <c r="F230" s="141" t="s">
        <v>1389</v>
      </c>
      <c r="G230" s="141" t="s">
        <v>1770</v>
      </c>
      <c r="H230" s="84" t="s">
        <v>1768</v>
      </c>
      <c r="I230" s="172">
        <v>437</v>
      </c>
      <c r="J230" s="145"/>
      <c r="K230" s="161" t="s">
        <v>2410</v>
      </c>
    </row>
    <row r="231" spans="1:11" ht="30" customHeight="1" x14ac:dyDescent="0.25">
      <c r="A231" s="6"/>
      <c r="B231" s="378" t="s">
        <v>329</v>
      </c>
      <c r="C231" s="378"/>
      <c r="D231" s="378"/>
      <c r="E231" s="72"/>
      <c r="F231" s="72"/>
      <c r="G231" s="72"/>
      <c r="I231" s="172"/>
      <c r="J231" s="145"/>
    </row>
    <row r="232" spans="1:11" ht="30" customHeight="1" x14ac:dyDescent="0.25">
      <c r="A232" s="6"/>
      <c r="B232" s="6"/>
      <c r="C232" s="378" t="s">
        <v>81</v>
      </c>
      <c r="D232" s="378"/>
      <c r="E232" s="91" t="s">
        <v>1090</v>
      </c>
      <c r="F232" s="129" t="s">
        <v>1139</v>
      </c>
      <c r="G232" s="129" t="s">
        <v>1139</v>
      </c>
      <c r="H232" s="38" t="s">
        <v>1091</v>
      </c>
      <c r="I232" s="172">
        <v>4382</v>
      </c>
      <c r="J232" s="145"/>
      <c r="K232" s="161" t="s">
        <v>2410</v>
      </c>
    </row>
    <row r="233" spans="1:11" ht="30" customHeight="1" x14ac:dyDescent="0.25">
      <c r="A233" s="6"/>
      <c r="B233" s="6"/>
      <c r="C233" s="378" t="s">
        <v>82</v>
      </c>
      <c r="D233" s="378"/>
      <c r="E233" s="91" t="s">
        <v>1092</v>
      </c>
      <c r="F233" s="129" t="s">
        <v>1141</v>
      </c>
      <c r="G233" s="129" t="s">
        <v>1141</v>
      </c>
      <c r="H233" s="38" t="s">
        <v>1093</v>
      </c>
      <c r="I233" s="172">
        <v>4386</v>
      </c>
      <c r="J233" s="145"/>
      <c r="K233" s="161" t="s">
        <v>2410</v>
      </c>
    </row>
    <row r="234" spans="1:11" ht="30" customHeight="1" x14ac:dyDescent="0.25">
      <c r="A234" s="6"/>
      <c r="B234" s="6"/>
      <c r="C234" s="378" t="s">
        <v>83</v>
      </c>
      <c r="D234" s="378"/>
      <c r="E234" s="91" t="s">
        <v>1094</v>
      </c>
      <c r="F234" s="129" t="s">
        <v>1409</v>
      </c>
      <c r="G234" s="129" t="s">
        <v>1141</v>
      </c>
      <c r="H234" s="38" t="s">
        <v>1095</v>
      </c>
      <c r="I234" s="172">
        <v>4387</v>
      </c>
      <c r="J234" s="145"/>
      <c r="K234" s="161" t="s">
        <v>2410</v>
      </c>
    </row>
    <row r="235" spans="1:11" ht="30" customHeight="1" x14ac:dyDescent="0.25">
      <c r="A235" s="379" t="s">
        <v>853</v>
      </c>
      <c r="B235" s="379"/>
      <c r="C235" s="379"/>
      <c r="D235" s="379"/>
      <c r="E235" s="72"/>
      <c r="F235" s="72"/>
      <c r="G235" s="72"/>
      <c r="I235" s="172"/>
      <c r="J235" s="145"/>
    </row>
    <row r="236" spans="1:11" ht="30" customHeight="1" x14ac:dyDescent="0.3">
      <c r="A236" s="133"/>
      <c r="B236" s="379" t="s">
        <v>330</v>
      </c>
      <c r="C236" s="379"/>
      <c r="D236" s="379"/>
      <c r="E236" s="72"/>
      <c r="F236" s="72"/>
      <c r="G236" s="72"/>
      <c r="I236" s="172"/>
      <c r="J236" s="145"/>
    </row>
    <row r="237" spans="1:11" ht="30" customHeight="1" x14ac:dyDescent="0.3">
      <c r="A237" s="133"/>
      <c r="B237" s="133"/>
      <c r="C237" s="384" t="s">
        <v>331</v>
      </c>
      <c r="D237" s="384"/>
      <c r="E237" s="72"/>
      <c r="F237" s="72"/>
      <c r="G237" s="72"/>
      <c r="I237" s="172"/>
      <c r="J237" s="145"/>
    </row>
    <row r="238" spans="1:11" ht="30" customHeight="1" x14ac:dyDescent="0.25">
      <c r="A238" s="37"/>
      <c r="B238" s="37"/>
      <c r="C238" s="37"/>
      <c r="D238" s="130" t="s">
        <v>727</v>
      </c>
      <c r="E238" s="77" t="s">
        <v>726</v>
      </c>
      <c r="F238" s="129" t="s">
        <v>959</v>
      </c>
      <c r="G238" s="129" t="s">
        <v>1358</v>
      </c>
      <c r="H238" s="38" t="s">
        <v>1176</v>
      </c>
      <c r="I238" s="172"/>
      <c r="J238" s="146" t="s">
        <v>1898</v>
      </c>
      <c r="K238" s="161" t="s">
        <v>2413</v>
      </c>
    </row>
    <row r="239" spans="1:11" ht="30" customHeight="1" x14ac:dyDescent="0.25">
      <c r="A239" s="6"/>
      <c r="B239" s="6"/>
      <c r="C239" s="6"/>
      <c r="D239" s="130" t="s">
        <v>1043</v>
      </c>
      <c r="E239" s="77" t="s">
        <v>1044</v>
      </c>
      <c r="F239" s="129" t="s">
        <v>1062</v>
      </c>
      <c r="G239" s="129" t="s">
        <v>1410</v>
      </c>
      <c r="H239" s="38" t="s">
        <v>1177</v>
      </c>
      <c r="I239" s="172"/>
      <c r="J239" s="146" t="s">
        <v>1898</v>
      </c>
      <c r="K239" s="161" t="s">
        <v>2413</v>
      </c>
    </row>
    <row r="240" spans="1:11" ht="30" customHeight="1" x14ac:dyDescent="0.25">
      <c r="A240" s="37"/>
      <c r="B240" s="37"/>
      <c r="C240" s="37"/>
      <c r="D240" s="131" t="s">
        <v>84</v>
      </c>
      <c r="E240" s="77" t="s">
        <v>1045</v>
      </c>
      <c r="F240" s="129" t="s">
        <v>960</v>
      </c>
      <c r="G240" s="129" t="s">
        <v>1411</v>
      </c>
      <c r="H240" s="38" t="s">
        <v>1178</v>
      </c>
      <c r="I240" s="172">
        <v>44113</v>
      </c>
      <c r="J240" s="145"/>
      <c r="K240" s="161" t="s">
        <v>2413</v>
      </c>
    </row>
    <row r="241" spans="1:11" ht="30" customHeight="1" x14ac:dyDescent="0.25">
      <c r="A241" s="37"/>
      <c r="B241" s="37"/>
      <c r="C241" s="37"/>
      <c r="D241" s="131" t="s">
        <v>85</v>
      </c>
      <c r="E241" s="77" t="s">
        <v>1238</v>
      </c>
      <c r="F241" s="129" t="s">
        <v>961</v>
      </c>
      <c r="G241" s="129" t="s">
        <v>1412</v>
      </c>
      <c r="H241" s="38" t="s">
        <v>1179</v>
      </c>
      <c r="I241" s="172">
        <v>44114</v>
      </c>
      <c r="J241" s="145"/>
      <c r="K241" s="161" t="s">
        <v>2413</v>
      </c>
    </row>
    <row r="242" spans="1:11" ht="30" customHeight="1" x14ac:dyDescent="0.25">
      <c r="A242" s="37"/>
      <c r="B242" s="37"/>
      <c r="C242" s="37"/>
      <c r="D242" s="130" t="s">
        <v>1042</v>
      </c>
      <c r="E242" s="77" t="s">
        <v>1239</v>
      </c>
      <c r="F242" s="129" t="s">
        <v>962</v>
      </c>
      <c r="G242" s="129" t="s">
        <v>1413</v>
      </c>
      <c r="H242" s="38" t="s">
        <v>1182</v>
      </c>
      <c r="I242" s="172">
        <v>44111</v>
      </c>
      <c r="J242" s="145" t="s">
        <v>1967</v>
      </c>
      <c r="K242" s="161" t="s">
        <v>2413</v>
      </c>
    </row>
    <row r="243" spans="1:11" ht="30" customHeight="1" x14ac:dyDescent="0.25">
      <c r="A243" s="37"/>
      <c r="B243" s="37"/>
      <c r="C243" s="37"/>
      <c r="D243" s="131" t="s">
        <v>486</v>
      </c>
      <c r="E243" s="77" t="s">
        <v>1240</v>
      </c>
      <c r="F243" s="129" t="s">
        <v>963</v>
      </c>
      <c r="G243" s="129" t="s">
        <v>1414</v>
      </c>
      <c r="H243" s="38" t="s">
        <v>1183</v>
      </c>
      <c r="I243" s="172">
        <v>44116</v>
      </c>
      <c r="J243" s="145"/>
      <c r="K243" s="161" t="s">
        <v>2413</v>
      </c>
    </row>
    <row r="244" spans="1:11" ht="30" customHeight="1" x14ac:dyDescent="0.25">
      <c r="A244" s="37"/>
      <c r="B244" s="37"/>
      <c r="C244" s="37"/>
      <c r="D244" s="131" t="s">
        <v>86</v>
      </c>
      <c r="E244" s="77" t="s">
        <v>1241</v>
      </c>
      <c r="F244" s="129" t="s">
        <v>1415</v>
      </c>
      <c r="G244" s="129" t="s">
        <v>1416</v>
      </c>
      <c r="H244" s="38" t="s">
        <v>1180</v>
      </c>
      <c r="I244" s="172">
        <v>44117</v>
      </c>
      <c r="J244" s="145"/>
      <c r="K244" s="161" t="s">
        <v>2413</v>
      </c>
    </row>
    <row r="245" spans="1:11" ht="30" customHeight="1" x14ac:dyDescent="0.25">
      <c r="A245" s="37"/>
      <c r="B245" s="37"/>
      <c r="C245" s="37"/>
      <c r="D245" s="130" t="s">
        <v>332</v>
      </c>
      <c r="E245" s="77" t="s">
        <v>1242</v>
      </c>
      <c r="F245" s="129" t="s">
        <v>1037</v>
      </c>
      <c r="G245" s="129" t="s">
        <v>1417</v>
      </c>
      <c r="H245" s="38" t="s">
        <v>1181</v>
      </c>
      <c r="I245" s="172">
        <v>44118</v>
      </c>
      <c r="J245" s="145"/>
      <c r="K245" s="161" t="s">
        <v>2413</v>
      </c>
    </row>
    <row r="246" spans="1:11" ht="30" customHeight="1" x14ac:dyDescent="0.3">
      <c r="A246" s="37"/>
      <c r="B246" s="37"/>
      <c r="C246" s="384" t="s">
        <v>333</v>
      </c>
      <c r="D246" s="384"/>
      <c r="E246" s="72"/>
      <c r="F246" s="72"/>
      <c r="G246" s="72"/>
      <c r="I246" s="172"/>
      <c r="J246" s="145"/>
    </row>
    <row r="247" spans="1:11" ht="30" customHeight="1" x14ac:dyDescent="0.25">
      <c r="A247" s="37"/>
      <c r="B247" s="37"/>
      <c r="C247" s="37"/>
      <c r="D247" s="131" t="s">
        <v>87</v>
      </c>
      <c r="E247" s="77" t="s">
        <v>469</v>
      </c>
      <c r="F247" s="129" t="s">
        <v>1418</v>
      </c>
      <c r="G247" s="129" t="s">
        <v>1358</v>
      </c>
      <c r="H247" s="38" t="s">
        <v>479</v>
      </c>
      <c r="I247" s="172">
        <v>44122</v>
      </c>
      <c r="J247" s="145"/>
      <c r="K247" s="161" t="s">
        <v>2415</v>
      </c>
    </row>
    <row r="248" spans="1:11" ht="30" customHeight="1" x14ac:dyDescent="0.25">
      <c r="A248" s="37"/>
      <c r="B248" s="37"/>
      <c r="C248" s="37"/>
      <c r="D248" s="131" t="s">
        <v>88</v>
      </c>
      <c r="E248" s="77" t="s">
        <v>470</v>
      </c>
      <c r="F248" s="129" t="s">
        <v>1419</v>
      </c>
      <c r="G248" s="129" t="s">
        <v>1420</v>
      </c>
      <c r="H248" s="38" t="s">
        <v>480</v>
      </c>
      <c r="I248" s="172">
        <v>44123</v>
      </c>
      <c r="J248" s="145"/>
      <c r="K248" s="161" t="s">
        <v>2414</v>
      </c>
    </row>
    <row r="249" spans="1:11" ht="30" customHeight="1" x14ac:dyDescent="0.25">
      <c r="A249" s="37"/>
      <c r="B249" s="37"/>
      <c r="C249" s="37"/>
      <c r="D249" s="130" t="s">
        <v>1004</v>
      </c>
      <c r="E249" s="77" t="s">
        <v>471</v>
      </c>
      <c r="F249" s="129" t="s">
        <v>1422</v>
      </c>
      <c r="G249" s="129" t="s">
        <v>1421</v>
      </c>
      <c r="H249" s="38" t="s">
        <v>1184</v>
      </c>
      <c r="I249" s="172">
        <v>44125</v>
      </c>
      <c r="J249" s="145"/>
      <c r="K249" s="161" t="s">
        <v>2414</v>
      </c>
    </row>
    <row r="250" spans="1:11" ht="60.75" customHeight="1" x14ac:dyDescent="0.25">
      <c r="A250" s="37"/>
      <c r="B250" s="37"/>
      <c r="C250" s="37"/>
      <c r="D250" s="131" t="s">
        <v>89</v>
      </c>
      <c r="E250" s="77" t="s">
        <v>472</v>
      </c>
      <c r="F250" s="129" t="s">
        <v>1429</v>
      </c>
      <c r="G250" s="129" t="s">
        <v>1430</v>
      </c>
      <c r="H250" s="38" t="s">
        <v>473</v>
      </c>
      <c r="I250" s="172" t="s">
        <v>1899</v>
      </c>
      <c r="J250" s="146" t="s">
        <v>1903</v>
      </c>
      <c r="K250" s="161" t="s">
        <v>2414</v>
      </c>
    </row>
    <row r="251" spans="1:11" ht="30" customHeight="1" x14ac:dyDescent="0.25">
      <c r="A251" s="37"/>
      <c r="B251" s="37"/>
      <c r="C251" s="378" t="s">
        <v>2509</v>
      </c>
      <c r="D251" s="378"/>
      <c r="E251" s="72"/>
      <c r="F251" s="72"/>
      <c r="G251" s="72"/>
      <c r="I251" s="172"/>
      <c r="J251" s="146" t="s">
        <v>1906</v>
      </c>
    </row>
    <row r="252" spans="1:11" ht="30" customHeight="1" x14ac:dyDescent="0.25">
      <c r="A252" s="37"/>
      <c r="B252" s="37"/>
      <c r="C252" s="6"/>
      <c r="D252" s="130" t="s">
        <v>2510</v>
      </c>
      <c r="E252" s="141" t="s">
        <v>474</v>
      </c>
      <c r="F252" s="129" t="s">
        <v>1441</v>
      </c>
      <c r="G252" s="129" t="s">
        <v>1455</v>
      </c>
      <c r="H252" s="38" t="s">
        <v>1185</v>
      </c>
      <c r="I252" s="172">
        <v>44141</v>
      </c>
      <c r="J252" s="145"/>
      <c r="K252" s="161" t="s">
        <v>2414</v>
      </c>
    </row>
    <row r="253" spans="1:11" ht="30" customHeight="1" x14ac:dyDescent="0.25">
      <c r="A253" s="37"/>
      <c r="B253" s="37"/>
      <c r="C253" s="6"/>
      <c r="D253" s="130" t="s">
        <v>2511</v>
      </c>
      <c r="E253" s="141" t="s">
        <v>475</v>
      </c>
      <c r="F253" s="129" t="s">
        <v>1440</v>
      </c>
      <c r="G253" s="129" t="s">
        <v>1456</v>
      </c>
      <c r="H253" s="38" t="s">
        <v>1186</v>
      </c>
      <c r="I253" s="172">
        <v>44146</v>
      </c>
      <c r="J253" s="145"/>
      <c r="K253" s="161" t="s">
        <v>2414</v>
      </c>
    </row>
    <row r="254" spans="1:11" ht="30" customHeight="1" x14ac:dyDescent="0.25">
      <c r="A254" s="37"/>
      <c r="B254" s="37"/>
      <c r="C254" s="6"/>
      <c r="D254" s="130" t="s">
        <v>2512</v>
      </c>
      <c r="E254" s="141" t="s">
        <v>476</v>
      </c>
      <c r="F254" s="129" t="s">
        <v>1442</v>
      </c>
      <c r="G254" s="129" t="s">
        <v>1457</v>
      </c>
      <c r="H254" s="38" t="s">
        <v>1187</v>
      </c>
      <c r="I254" s="172">
        <v>44147</v>
      </c>
      <c r="J254" s="145"/>
      <c r="K254" s="161" t="s">
        <v>2414</v>
      </c>
    </row>
    <row r="255" spans="1:11" ht="30" customHeight="1" x14ac:dyDescent="0.25">
      <c r="A255" s="37"/>
      <c r="B255" s="37"/>
      <c r="C255" s="6"/>
      <c r="D255" s="130" t="s">
        <v>2513</v>
      </c>
      <c r="E255" s="141" t="s">
        <v>477</v>
      </c>
      <c r="F255" s="129" t="s">
        <v>1444</v>
      </c>
      <c r="G255" s="129" t="s">
        <v>1458</v>
      </c>
      <c r="H255" s="38" t="s">
        <v>478</v>
      </c>
      <c r="I255" s="172">
        <v>44148</v>
      </c>
      <c r="J255" s="145"/>
      <c r="K255" s="161" t="s">
        <v>2414</v>
      </c>
    </row>
    <row r="256" spans="1:11" ht="30" customHeight="1" x14ac:dyDescent="0.25">
      <c r="A256" s="37"/>
      <c r="B256" s="37"/>
      <c r="C256" s="378" t="s">
        <v>1459</v>
      </c>
      <c r="D256" s="378"/>
      <c r="E256" s="77" t="s">
        <v>1461</v>
      </c>
      <c r="F256" s="129" t="s">
        <v>749</v>
      </c>
      <c r="G256" s="129" t="s">
        <v>1463</v>
      </c>
      <c r="H256" s="38" t="s">
        <v>755</v>
      </c>
      <c r="I256" s="172">
        <v>4417</v>
      </c>
      <c r="J256" s="145"/>
    </row>
    <row r="257" spans="1:11" ht="30" customHeight="1" x14ac:dyDescent="0.25">
      <c r="A257" s="37"/>
      <c r="B257" s="37"/>
      <c r="C257" s="378" t="s">
        <v>1462</v>
      </c>
      <c r="D257" s="378"/>
      <c r="E257" s="77" t="s">
        <v>496</v>
      </c>
      <c r="F257" s="129" t="s">
        <v>750</v>
      </c>
      <c r="G257" s="129" t="s">
        <v>1464</v>
      </c>
      <c r="H257" s="38" t="s">
        <v>1460</v>
      </c>
      <c r="I257" s="172">
        <v>4418</v>
      </c>
      <c r="J257" s="147" t="s">
        <v>1896</v>
      </c>
      <c r="K257" s="161" t="s">
        <v>2416</v>
      </c>
    </row>
    <row r="258" spans="1:11" ht="30" customHeight="1" x14ac:dyDescent="0.25">
      <c r="A258" s="37"/>
      <c r="B258" s="37"/>
      <c r="C258" s="379" t="s">
        <v>90</v>
      </c>
      <c r="D258" s="379"/>
      <c r="E258" s="77" t="s">
        <v>497</v>
      </c>
      <c r="F258" s="129" t="s">
        <v>751</v>
      </c>
      <c r="G258" s="129" t="s">
        <v>1469</v>
      </c>
      <c r="H258" s="38" t="s">
        <v>498</v>
      </c>
      <c r="I258" s="172" t="s">
        <v>1907</v>
      </c>
      <c r="J258" s="147" t="s">
        <v>1896</v>
      </c>
      <c r="K258" s="161" t="s">
        <v>2416</v>
      </c>
    </row>
    <row r="259" spans="1:11" ht="30" customHeight="1" x14ac:dyDescent="0.25">
      <c r="A259" s="37"/>
      <c r="B259" s="37"/>
      <c r="C259" s="379" t="s">
        <v>334</v>
      </c>
      <c r="D259" s="379"/>
      <c r="E259" s="72"/>
      <c r="F259" s="72"/>
      <c r="G259" s="72"/>
      <c r="I259" s="172"/>
      <c r="J259" s="145"/>
    </row>
    <row r="260" spans="1:11" ht="30" customHeight="1" x14ac:dyDescent="0.25">
      <c r="A260" s="37"/>
      <c r="B260" s="37"/>
      <c r="C260" s="131"/>
      <c r="D260" s="131" t="s">
        <v>335</v>
      </c>
      <c r="E260" s="72"/>
      <c r="F260" s="72"/>
      <c r="G260" s="72"/>
      <c r="I260" s="172"/>
      <c r="J260" s="145"/>
    </row>
    <row r="261" spans="1:11" ht="30" customHeight="1" x14ac:dyDescent="0.25">
      <c r="A261" s="6"/>
      <c r="B261" s="6"/>
      <c r="C261" s="6"/>
      <c r="D261" s="10" t="s">
        <v>1046</v>
      </c>
      <c r="E261" s="91" t="s">
        <v>1047</v>
      </c>
      <c r="F261" s="371" t="s">
        <v>1583</v>
      </c>
      <c r="G261" s="129" t="s">
        <v>1044</v>
      </c>
      <c r="H261" s="38" t="s">
        <v>1188</v>
      </c>
      <c r="I261" s="172"/>
      <c r="J261" s="146" t="s">
        <v>1898</v>
      </c>
      <c r="K261" s="161" t="s">
        <v>2413</v>
      </c>
    </row>
    <row r="262" spans="1:11" ht="30" customHeight="1" x14ac:dyDescent="0.25">
      <c r="A262" s="37"/>
      <c r="B262" s="37"/>
      <c r="C262" s="37"/>
      <c r="D262" s="10" t="s">
        <v>91</v>
      </c>
      <c r="E262" s="91" t="s">
        <v>481</v>
      </c>
      <c r="F262" s="371"/>
      <c r="G262" s="129" t="s">
        <v>1045</v>
      </c>
      <c r="H262" s="38" t="s">
        <v>1189</v>
      </c>
      <c r="I262" s="172">
        <v>441913</v>
      </c>
      <c r="J262" s="146" t="s">
        <v>1889</v>
      </c>
      <c r="K262" s="161" t="s">
        <v>2413</v>
      </c>
    </row>
    <row r="263" spans="1:11" ht="30" customHeight="1" x14ac:dyDescent="0.25">
      <c r="A263" s="37"/>
      <c r="B263" s="37"/>
      <c r="C263" s="37"/>
      <c r="D263" s="31" t="s">
        <v>92</v>
      </c>
      <c r="E263" s="91" t="s">
        <v>879</v>
      </c>
      <c r="F263" s="371"/>
      <c r="G263" s="129" t="s">
        <v>1238</v>
      </c>
      <c r="H263" s="38" t="s">
        <v>1190</v>
      </c>
      <c r="I263" s="172">
        <v>441914</v>
      </c>
      <c r="J263" s="145"/>
      <c r="K263" s="161" t="s">
        <v>2413</v>
      </c>
    </row>
    <row r="264" spans="1:11" ht="30" customHeight="1" x14ac:dyDescent="0.25">
      <c r="A264" s="37"/>
      <c r="B264" s="37"/>
      <c r="C264" s="37"/>
      <c r="D264" s="31" t="s">
        <v>1048</v>
      </c>
      <c r="E264" s="91" t="s">
        <v>485</v>
      </c>
      <c r="F264" s="371"/>
      <c r="G264" s="129" t="s">
        <v>1239</v>
      </c>
      <c r="H264" s="38" t="s">
        <v>1191</v>
      </c>
      <c r="I264" s="172">
        <v>441911</v>
      </c>
      <c r="J264" s="145"/>
      <c r="K264" s="161" t="s">
        <v>2413</v>
      </c>
    </row>
    <row r="265" spans="1:11" ht="30" customHeight="1" x14ac:dyDescent="0.25">
      <c r="A265" s="37"/>
      <c r="B265" s="37"/>
      <c r="C265" s="37"/>
      <c r="D265" s="10" t="s">
        <v>93</v>
      </c>
      <c r="E265" s="91" t="s">
        <v>482</v>
      </c>
      <c r="F265" s="371"/>
      <c r="G265" s="129" t="s">
        <v>1240</v>
      </c>
      <c r="H265" s="38" t="s">
        <v>1192</v>
      </c>
      <c r="I265" s="172">
        <v>441916</v>
      </c>
      <c r="J265" s="145"/>
      <c r="K265" s="161" t="s">
        <v>2413</v>
      </c>
    </row>
    <row r="266" spans="1:11" ht="30" customHeight="1" x14ac:dyDescent="0.25">
      <c r="A266" s="37"/>
      <c r="B266" s="37"/>
      <c r="C266" s="37"/>
      <c r="D266" s="10" t="s">
        <v>94</v>
      </c>
      <c r="E266" s="91" t="s">
        <v>483</v>
      </c>
      <c r="F266" s="371"/>
      <c r="G266" s="129" t="s">
        <v>1241</v>
      </c>
      <c r="H266" s="38" t="s">
        <v>1193</v>
      </c>
      <c r="I266" s="172">
        <v>441917</v>
      </c>
      <c r="J266" s="145"/>
      <c r="K266" s="161" t="s">
        <v>2413</v>
      </c>
    </row>
    <row r="267" spans="1:11" ht="30" customHeight="1" x14ac:dyDescent="0.25">
      <c r="A267" s="37"/>
      <c r="B267" s="37"/>
      <c r="C267" s="37"/>
      <c r="D267" s="10" t="s">
        <v>95</v>
      </c>
      <c r="E267" s="91" t="s">
        <v>484</v>
      </c>
      <c r="F267" s="371"/>
      <c r="G267" s="129" t="s">
        <v>1242</v>
      </c>
      <c r="H267" s="38" t="s">
        <v>1194</v>
      </c>
      <c r="I267" s="172">
        <v>441918</v>
      </c>
      <c r="J267" s="145"/>
      <c r="K267" s="161" t="s">
        <v>2413</v>
      </c>
    </row>
    <row r="268" spans="1:11" ht="30" customHeight="1" x14ac:dyDescent="0.25">
      <c r="A268" s="37"/>
      <c r="B268" s="37"/>
      <c r="C268" s="37"/>
      <c r="D268" s="139" t="s">
        <v>336</v>
      </c>
      <c r="E268" s="72"/>
      <c r="F268" s="72"/>
      <c r="G268" s="72"/>
      <c r="I268" s="172"/>
      <c r="J268" s="145"/>
    </row>
    <row r="269" spans="1:11" ht="30" customHeight="1" x14ac:dyDescent="0.25">
      <c r="A269" s="37"/>
      <c r="B269" s="37"/>
      <c r="C269" s="37"/>
      <c r="D269" s="10" t="s">
        <v>96</v>
      </c>
      <c r="E269" s="91" t="s">
        <v>487</v>
      </c>
      <c r="F269" s="371" t="s">
        <v>1584</v>
      </c>
      <c r="G269" s="129" t="s">
        <v>470</v>
      </c>
      <c r="H269" s="38" t="s">
        <v>492</v>
      </c>
      <c r="I269" s="172">
        <v>441923</v>
      </c>
      <c r="J269" s="145"/>
      <c r="K269" s="161" t="s">
        <v>2414</v>
      </c>
    </row>
    <row r="270" spans="1:11" ht="30" customHeight="1" x14ac:dyDescent="0.25">
      <c r="A270" s="37"/>
      <c r="B270" s="37"/>
      <c r="C270" s="37"/>
      <c r="D270" s="10" t="s">
        <v>97</v>
      </c>
      <c r="E270" s="91" t="s">
        <v>488</v>
      </c>
      <c r="F270" s="371"/>
      <c r="G270" s="129" t="s">
        <v>471</v>
      </c>
      <c r="H270" s="38" t="s">
        <v>493</v>
      </c>
      <c r="I270" s="172">
        <v>441925</v>
      </c>
      <c r="J270" s="145"/>
      <c r="K270" s="161" t="s">
        <v>2414</v>
      </c>
    </row>
    <row r="271" spans="1:11" ht="66" customHeight="1" x14ac:dyDescent="0.25">
      <c r="A271" s="37"/>
      <c r="B271" s="37"/>
      <c r="C271" s="37"/>
      <c r="D271" s="10" t="s">
        <v>98</v>
      </c>
      <c r="E271" s="91" t="s">
        <v>489</v>
      </c>
      <c r="F271" s="129" t="s">
        <v>1584</v>
      </c>
      <c r="G271" s="129" t="s">
        <v>472</v>
      </c>
      <c r="H271" s="38" t="s">
        <v>494</v>
      </c>
      <c r="I271" s="172" t="s">
        <v>1908</v>
      </c>
      <c r="J271" s="146" t="s">
        <v>1903</v>
      </c>
      <c r="K271" s="161" t="s">
        <v>2414</v>
      </c>
    </row>
    <row r="272" spans="1:11" ht="30" customHeight="1" x14ac:dyDescent="0.25">
      <c r="A272" s="37"/>
      <c r="B272" s="37"/>
      <c r="C272" s="37"/>
      <c r="D272" s="130" t="s">
        <v>2514</v>
      </c>
      <c r="E272" s="72"/>
      <c r="F272" s="72"/>
      <c r="G272" s="72"/>
      <c r="I272" s="172"/>
      <c r="J272" s="146" t="s">
        <v>1909</v>
      </c>
      <c r="K272" s="161" t="s">
        <v>2414</v>
      </c>
    </row>
    <row r="273" spans="1:11" ht="30" customHeight="1" x14ac:dyDescent="0.25">
      <c r="A273" s="37"/>
      <c r="B273" s="37"/>
      <c r="C273" s="37"/>
      <c r="D273" s="31" t="s">
        <v>2515</v>
      </c>
      <c r="E273" s="91">
        <v>441941</v>
      </c>
      <c r="F273" s="371" t="s">
        <v>1585</v>
      </c>
      <c r="G273" s="129" t="s">
        <v>474</v>
      </c>
      <c r="H273" s="38" t="s">
        <v>1195</v>
      </c>
      <c r="I273" s="172">
        <v>441941</v>
      </c>
      <c r="J273" s="145"/>
      <c r="K273" s="161" t="s">
        <v>2414</v>
      </c>
    </row>
    <row r="274" spans="1:11" ht="30" customHeight="1" x14ac:dyDescent="0.25">
      <c r="A274" s="37"/>
      <c r="B274" s="37"/>
      <c r="C274" s="37"/>
      <c r="D274" s="31" t="s">
        <v>2516</v>
      </c>
      <c r="E274" s="91">
        <v>441946</v>
      </c>
      <c r="F274" s="371"/>
      <c r="G274" s="129" t="s">
        <v>475</v>
      </c>
      <c r="H274" s="38" t="s">
        <v>1196</v>
      </c>
      <c r="I274" s="172">
        <v>441946</v>
      </c>
      <c r="J274" s="145"/>
      <c r="K274" s="161" t="s">
        <v>2414</v>
      </c>
    </row>
    <row r="275" spans="1:11" ht="30" customHeight="1" x14ac:dyDescent="0.25">
      <c r="A275" s="37"/>
      <c r="B275" s="37"/>
      <c r="C275" s="37"/>
      <c r="D275" s="31" t="s">
        <v>2517</v>
      </c>
      <c r="E275" s="91">
        <v>441947</v>
      </c>
      <c r="F275" s="371"/>
      <c r="G275" s="129" t="s">
        <v>476</v>
      </c>
      <c r="H275" s="38" t="s">
        <v>1197</v>
      </c>
      <c r="I275" s="172">
        <v>441947</v>
      </c>
      <c r="J275" s="145"/>
      <c r="K275" s="161" t="s">
        <v>2414</v>
      </c>
    </row>
    <row r="276" spans="1:11" ht="30" customHeight="1" x14ac:dyDescent="0.25">
      <c r="A276" s="37"/>
      <c r="B276" s="37"/>
      <c r="C276" s="37"/>
      <c r="D276" s="31" t="s">
        <v>2518</v>
      </c>
      <c r="E276" s="91">
        <v>441948</v>
      </c>
      <c r="F276" s="371"/>
      <c r="G276" s="129" t="s">
        <v>477</v>
      </c>
      <c r="H276" s="38" t="s">
        <v>495</v>
      </c>
      <c r="I276" s="172">
        <v>441948</v>
      </c>
      <c r="J276" s="145"/>
      <c r="K276" s="161" t="s">
        <v>2414</v>
      </c>
    </row>
    <row r="277" spans="1:11" ht="30" customHeight="1" x14ac:dyDescent="0.25">
      <c r="A277" s="37"/>
      <c r="B277" s="37"/>
      <c r="C277" s="37"/>
      <c r="D277" s="130" t="s">
        <v>1465</v>
      </c>
      <c r="E277" s="91" t="s">
        <v>1466</v>
      </c>
      <c r="F277" s="129" t="s">
        <v>1586</v>
      </c>
      <c r="G277" s="129" t="s">
        <v>1461</v>
      </c>
      <c r="H277" s="17" t="s">
        <v>1509</v>
      </c>
      <c r="I277" s="172">
        <v>44197</v>
      </c>
      <c r="J277" s="145"/>
      <c r="K277" s="161" t="s">
        <v>2414</v>
      </c>
    </row>
    <row r="278" spans="1:11" ht="30" customHeight="1" x14ac:dyDescent="0.25">
      <c r="A278" s="37"/>
      <c r="B278" s="37"/>
      <c r="C278" s="37"/>
      <c r="D278" s="130" t="s">
        <v>1467</v>
      </c>
      <c r="E278" s="91" t="s">
        <v>490</v>
      </c>
      <c r="F278" s="129" t="s">
        <v>1587</v>
      </c>
      <c r="G278" s="129" t="s">
        <v>496</v>
      </c>
      <c r="H278" s="17" t="s">
        <v>1468</v>
      </c>
      <c r="I278" s="172">
        <v>44198</v>
      </c>
      <c r="J278" s="147" t="s">
        <v>1896</v>
      </c>
      <c r="K278" s="161" t="s">
        <v>2414</v>
      </c>
    </row>
    <row r="279" spans="1:11" ht="30" customHeight="1" x14ac:dyDescent="0.25">
      <c r="A279" s="37"/>
      <c r="B279" s="37"/>
      <c r="C279" s="37"/>
      <c r="D279" s="131" t="s">
        <v>99</v>
      </c>
      <c r="E279" s="91" t="s">
        <v>491</v>
      </c>
      <c r="F279" s="129" t="s">
        <v>1588</v>
      </c>
      <c r="G279" s="129" t="s">
        <v>497</v>
      </c>
      <c r="H279" s="38" t="s">
        <v>499</v>
      </c>
      <c r="I279" s="172" t="s">
        <v>1910</v>
      </c>
      <c r="J279" s="147" t="s">
        <v>1896</v>
      </c>
    </row>
    <row r="280" spans="1:11" ht="30" customHeight="1" x14ac:dyDescent="0.25">
      <c r="A280" s="37"/>
      <c r="B280" s="379" t="s">
        <v>337</v>
      </c>
      <c r="C280" s="379"/>
      <c r="D280" s="379"/>
      <c r="E280" s="72"/>
      <c r="F280" s="72"/>
      <c r="G280" s="72"/>
      <c r="I280" s="172"/>
      <c r="J280" s="145"/>
    </row>
    <row r="281" spans="1:11" ht="30" customHeight="1" x14ac:dyDescent="0.3">
      <c r="A281" s="37"/>
      <c r="B281" s="133"/>
      <c r="C281" s="379" t="s">
        <v>338</v>
      </c>
      <c r="D281" s="379"/>
      <c r="E281" s="77" t="s">
        <v>500</v>
      </c>
      <c r="F281" s="129" t="s">
        <v>1470</v>
      </c>
      <c r="G281" s="127" t="s">
        <v>1358</v>
      </c>
      <c r="H281" s="38" t="s">
        <v>1198</v>
      </c>
      <c r="I281" s="172"/>
      <c r="J281" s="146" t="s">
        <v>1891</v>
      </c>
      <c r="K281" s="161" t="s">
        <v>2417</v>
      </c>
    </row>
    <row r="282" spans="1:11" ht="30" customHeight="1" x14ac:dyDescent="0.25">
      <c r="A282" s="37"/>
      <c r="B282" s="379" t="s">
        <v>852</v>
      </c>
      <c r="C282" s="379"/>
      <c r="D282" s="379"/>
      <c r="E282" s="72"/>
      <c r="F282" s="72"/>
      <c r="G282" s="72"/>
      <c r="I282" s="172"/>
      <c r="J282" s="145"/>
    </row>
    <row r="283" spans="1:11" ht="30" customHeight="1" x14ac:dyDescent="0.25">
      <c r="A283" s="37"/>
      <c r="B283" s="131"/>
      <c r="C283" s="378" t="s">
        <v>880</v>
      </c>
      <c r="D283" s="378"/>
      <c r="E283" s="72"/>
      <c r="F283" s="72"/>
      <c r="G283" s="72"/>
      <c r="I283" s="172"/>
      <c r="J283" s="145"/>
    </row>
    <row r="284" spans="1:11" ht="78" customHeight="1" x14ac:dyDescent="0.25">
      <c r="A284" s="37"/>
      <c r="B284" s="131"/>
      <c r="C284" s="130"/>
      <c r="D284" s="130" t="s">
        <v>1050</v>
      </c>
      <c r="E284" s="129" t="s">
        <v>881</v>
      </c>
      <c r="F284" s="129" t="s">
        <v>1471</v>
      </c>
      <c r="G284" s="129" t="s">
        <v>1358</v>
      </c>
      <c r="H284" s="38" t="s">
        <v>1199</v>
      </c>
      <c r="I284" s="172" t="s">
        <v>1911</v>
      </c>
      <c r="J284" s="146" t="s">
        <v>1891</v>
      </c>
      <c r="K284" s="161" t="s">
        <v>2418</v>
      </c>
    </row>
    <row r="285" spans="1:11" ht="79.5" customHeight="1" x14ac:dyDescent="0.25">
      <c r="A285" s="37"/>
      <c r="B285" s="131"/>
      <c r="C285" s="130"/>
      <c r="D285" s="130" t="s">
        <v>882</v>
      </c>
      <c r="E285" s="129" t="s">
        <v>883</v>
      </c>
      <c r="F285" s="129" t="s">
        <v>1472</v>
      </c>
      <c r="G285" s="129" t="s">
        <v>1358</v>
      </c>
      <c r="H285" s="38" t="s">
        <v>1200</v>
      </c>
      <c r="I285" s="172" t="s">
        <v>1912</v>
      </c>
      <c r="J285" s="145"/>
    </row>
    <row r="286" spans="1:11" ht="30" customHeight="1" x14ac:dyDescent="0.25">
      <c r="A286" s="37"/>
      <c r="B286" s="6"/>
      <c r="C286" s="378" t="s">
        <v>884</v>
      </c>
      <c r="D286" s="378"/>
      <c r="E286" s="72"/>
      <c r="F286" s="72"/>
      <c r="G286" s="72"/>
      <c r="I286" s="172"/>
      <c r="J286" s="145"/>
    </row>
    <row r="287" spans="1:11" ht="59.25" customHeight="1" x14ac:dyDescent="0.25">
      <c r="A287" s="37"/>
      <c r="B287" s="6"/>
      <c r="C287" s="130"/>
      <c r="D287" s="130" t="s">
        <v>1049</v>
      </c>
      <c r="E287" s="129" t="s">
        <v>887</v>
      </c>
      <c r="F287" s="371" t="s">
        <v>1472</v>
      </c>
      <c r="G287" s="371" t="s">
        <v>1358</v>
      </c>
      <c r="H287" s="38" t="s">
        <v>1201</v>
      </c>
      <c r="I287" s="172"/>
      <c r="J287" s="146" t="s">
        <v>1891</v>
      </c>
      <c r="K287" s="161" t="s">
        <v>2417</v>
      </c>
    </row>
    <row r="288" spans="1:11" ht="57" customHeight="1" x14ac:dyDescent="0.25">
      <c r="A288" s="37"/>
      <c r="B288" s="6"/>
      <c r="C288" s="130"/>
      <c r="D288" s="130" t="s">
        <v>885</v>
      </c>
      <c r="E288" s="129" t="s">
        <v>888</v>
      </c>
      <c r="F288" s="371"/>
      <c r="G288" s="371"/>
      <c r="H288" s="38" t="s">
        <v>886</v>
      </c>
      <c r="I288" s="172">
        <v>4434</v>
      </c>
      <c r="J288" s="145"/>
      <c r="K288" s="161" t="s">
        <v>2417</v>
      </c>
    </row>
    <row r="289" spans="1:11" ht="48.75" customHeight="1" x14ac:dyDescent="0.25">
      <c r="A289" s="37"/>
      <c r="B289" s="6"/>
      <c r="C289" s="380" t="s">
        <v>1096</v>
      </c>
      <c r="D289" s="380"/>
      <c r="E289" s="129" t="s">
        <v>889</v>
      </c>
      <c r="F289" s="371"/>
      <c r="G289" s="371"/>
      <c r="H289" s="38" t="s">
        <v>890</v>
      </c>
      <c r="I289" s="172">
        <v>4438</v>
      </c>
      <c r="J289" s="147" t="s">
        <v>1896</v>
      </c>
      <c r="K289" s="161" t="s">
        <v>2417</v>
      </c>
    </row>
    <row r="290" spans="1:11" ht="30" customHeight="1" x14ac:dyDescent="0.25">
      <c r="A290" s="37"/>
      <c r="B290" s="6"/>
      <c r="C290" s="380" t="s">
        <v>1097</v>
      </c>
      <c r="D290" s="380"/>
      <c r="E290" s="72"/>
      <c r="F290" s="72"/>
      <c r="G290" s="72"/>
      <c r="I290" s="172"/>
      <c r="J290" s="145"/>
    </row>
    <row r="291" spans="1:11" ht="59.25" customHeight="1" x14ac:dyDescent="0.25">
      <c r="A291" s="37"/>
      <c r="B291" s="6"/>
      <c r="C291" s="130"/>
      <c r="D291" s="130" t="s">
        <v>1473</v>
      </c>
      <c r="E291" s="129" t="s">
        <v>1259</v>
      </c>
      <c r="F291" s="128" t="s">
        <v>1358</v>
      </c>
      <c r="G291" s="128" t="s">
        <v>1358</v>
      </c>
      <c r="H291" s="38" t="s">
        <v>1202</v>
      </c>
      <c r="I291" s="172">
        <v>4438</v>
      </c>
      <c r="J291" s="147" t="s">
        <v>1896</v>
      </c>
      <c r="K291" s="161" t="s">
        <v>2417</v>
      </c>
    </row>
    <row r="292" spans="1:11" ht="57" customHeight="1" x14ac:dyDescent="0.25">
      <c r="A292" s="37"/>
      <c r="B292" s="6"/>
      <c r="C292" s="130"/>
      <c r="D292" s="130" t="s">
        <v>1474</v>
      </c>
      <c r="E292" s="129" t="s">
        <v>1475</v>
      </c>
      <c r="F292" s="129" t="s">
        <v>1476</v>
      </c>
      <c r="G292" s="129" t="s">
        <v>1358</v>
      </c>
      <c r="I292" s="172"/>
      <c r="J292" s="145"/>
    </row>
    <row r="293" spans="1:11" ht="59.25" customHeight="1" x14ac:dyDescent="0.25">
      <c r="A293" s="37"/>
      <c r="B293" s="6"/>
      <c r="C293" s="130"/>
      <c r="D293" s="130" t="s">
        <v>891</v>
      </c>
      <c r="E293" s="129" t="s">
        <v>1260</v>
      </c>
      <c r="F293" s="128" t="s">
        <v>1358</v>
      </c>
      <c r="G293" s="128" t="s">
        <v>1358</v>
      </c>
      <c r="H293" s="38" t="s">
        <v>1203</v>
      </c>
      <c r="I293" s="172" t="s">
        <v>1913</v>
      </c>
      <c r="J293" s="147" t="s">
        <v>1896</v>
      </c>
      <c r="K293" s="161" t="s">
        <v>2417</v>
      </c>
    </row>
    <row r="294" spans="1:11" ht="30" customHeight="1" x14ac:dyDescent="0.25">
      <c r="A294" s="37"/>
      <c r="B294" s="6"/>
      <c r="C294" s="379" t="s">
        <v>100</v>
      </c>
      <c r="D294" s="379"/>
      <c r="E294" s="127" t="s">
        <v>501</v>
      </c>
      <c r="F294" s="128" t="s">
        <v>1358</v>
      </c>
      <c r="G294" s="128" t="s">
        <v>1358</v>
      </c>
      <c r="H294" s="38" t="s">
        <v>892</v>
      </c>
      <c r="I294" s="172" t="s">
        <v>1913</v>
      </c>
      <c r="J294" s="147" t="s">
        <v>1896</v>
      </c>
      <c r="K294" s="161" t="s">
        <v>2417</v>
      </c>
    </row>
    <row r="295" spans="1:11" ht="30" customHeight="1" x14ac:dyDescent="0.25">
      <c r="A295" s="6"/>
      <c r="B295" s="378" t="s">
        <v>339</v>
      </c>
      <c r="C295" s="378"/>
      <c r="D295" s="378"/>
      <c r="E295" s="72"/>
      <c r="F295" s="72"/>
      <c r="G295" s="72"/>
      <c r="I295" s="172" t="s">
        <v>1889</v>
      </c>
      <c r="J295" s="147" t="s">
        <v>1889</v>
      </c>
    </row>
    <row r="296" spans="1:11" ht="30" customHeight="1" x14ac:dyDescent="0.25">
      <c r="A296" s="6"/>
      <c r="B296" s="6"/>
      <c r="C296" s="378" t="s">
        <v>101</v>
      </c>
      <c r="D296" s="378"/>
      <c r="E296" s="128" t="s">
        <v>1098</v>
      </c>
      <c r="F296" s="128"/>
      <c r="G296" s="128"/>
      <c r="H296" s="38" t="s">
        <v>1099</v>
      </c>
      <c r="I296" s="172">
        <v>4452</v>
      </c>
      <c r="J296" s="145"/>
      <c r="K296" s="161" t="s">
        <v>2419</v>
      </c>
    </row>
    <row r="297" spans="1:11" ht="30" customHeight="1" x14ac:dyDescent="0.25">
      <c r="A297" s="6"/>
      <c r="B297" s="6"/>
      <c r="C297" s="378" t="s">
        <v>1725</v>
      </c>
      <c r="D297" s="378"/>
      <c r="E297" s="103"/>
      <c r="F297" s="103"/>
      <c r="G297" s="103"/>
      <c r="I297" s="172"/>
      <c r="J297" s="145"/>
      <c r="K297" s="161"/>
    </row>
    <row r="298" spans="1:11" ht="30" customHeight="1" x14ac:dyDescent="0.25">
      <c r="A298" s="6"/>
      <c r="B298" s="6"/>
      <c r="C298" s="130"/>
      <c r="D298" s="130" t="s">
        <v>1729</v>
      </c>
      <c r="E298" s="128" t="s">
        <v>1732</v>
      </c>
      <c r="F298" s="128" t="s">
        <v>1734</v>
      </c>
      <c r="G298" s="128" t="s">
        <v>1735</v>
      </c>
      <c r="H298" s="38" t="s">
        <v>1100</v>
      </c>
      <c r="I298" s="172">
        <v>4455</v>
      </c>
      <c r="J298" s="147" t="s">
        <v>1914</v>
      </c>
      <c r="K298" s="161" t="s">
        <v>2419</v>
      </c>
    </row>
    <row r="299" spans="1:11" ht="30" customHeight="1" x14ac:dyDescent="0.25">
      <c r="A299" s="6"/>
      <c r="B299" s="6"/>
      <c r="C299" s="130"/>
      <c r="D299" s="130" t="s">
        <v>1730</v>
      </c>
      <c r="E299" s="128" t="s">
        <v>1731</v>
      </c>
      <c r="F299" s="128" t="s">
        <v>1733</v>
      </c>
      <c r="G299" s="128" t="s">
        <v>1736</v>
      </c>
      <c r="H299" s="38" t="s">
        <v>1747</v>
      </c>
      <c r="I299" s="172">
        <v>4455</v>
      </c>
      <c r="J299" s="147" t="s">
        <v>1914</v>
      </c>
      <c r="K299" s="161" t="s">
        <v>2419</v>
      </c>
    </row>
    <row r="300" spans="1:11" ht="30" customHeight="1" x14ac:dyDescent="0.25">
      <c r="A300" s="6"/>
      <c r="B300" s="6"/>
      <c r="C300" s="378" t="s">
        <v>1726</v>
      </c>
      <c r="D300" s="378"/>
      <c r="E300" s="128"/>
      <c r="F300" s="128"/>
      <c r="G300" s="128"/>
      <c r="I300" s="172"/>
      <c r="J300" s="145"/>
      <c r="K300" s="161"/>
    </row>
    <row r="301" spans="1:11" ht="30" customHeight="1" x14ac:dyDescent="0.25">
      <c r="A301" s="6"/>
      <c r="B301" s="6"/>
      <c r="C301" s="130"/>
      <c r="D301" s="130" t="s">
        <v>1739</v>
      </c>
      <c r="E301" s="128" t="s">
        <v>1737</v>
      </c>
      <c r="F301" s="402" t="s">
        <v>448</v>
      </c>
      <c r="G301" s="128" t="s">
        <v>1732</v>
      </c>
      <c r="H301" s="38" t="s">
        <v>1101</v>
      </c>
      <c r="I301" s="172">
        <v>4456</v>
      </c>
      <c r="J301" s="147" t="s">
        <v>1914</v>
      </c>
      <c r="K301" s="161" t="s">
        <v>2419</v>
      </c>
    </row>
    <row r="302" spans="1:11" ht="30" customHeight="1" x14ac:dyDescent="0.25">
      <c r="A302" s="6"/>
      <c r="B302" s="6"/>
      <c r="C302" s="130"/>
      <c r="D302" s="130" t="s">
        <v>1740</v>
      </c>
      <c r="E302" s="128" t="s">
        <v>1738</v>
      </c>
      <c r="F302" s="402"/>
      <c r="G302" s="128" t="s">
        <v>1731</v>
      </c>
      <c r="H302" s="38" t="s">
        <v>1748</v>
      </c>
      <c r="I302" s="172">
        <v>4456</v>
      </c>
      <c r="J302" s="147" t="s">
        <v>1914</v>
      </c>
      <c r="K302" s="161" t="s">
        <v>2419</v>
      </c>
    </row>
    <row r="303" spans="1:11" ht="30" customHeight="1" x14ac:dyDescent="0.25">
      <c r="A303" s="367"/>
      <c r="B303" s="367"/>
      <c r="C303" s="367"/>
      <c r="D303" s="125" t="s">
        <v>1866</v>
      </c>
      <c r="E303" s="128" t="s">
        <v>1867</v>
      </c>
      <c r="F303" s="128"/>
      <c r="G303" s="128"/>
      <c r="I303" s="172"/>
      <c r="J303" s="145"/>
      <c r="K303" s="161"/>
    </row>
    <row r="304" spans="1:11" ht="30" customHeight="1" x14ac:dyDescent="0.25">
      <c r="A304" s="6"/>
      <c r="B304" s="6"/>
      <c r="C304" s="378" t="s">
        <v>1727</v>
      </c>
      <c r="D304" s="378"/>
      <c r="E304" s="128"/>
      <c r="F304" s="128"/>
      <c r="G304" s="128"/>
      <c r="I304" s="172"/>
      <c r="J304" s="145"/>
      <c r="K304" s="161"/>
    </row>
    <row r="305" spans="1:12" ht="30" customHeight="1" x14ac:dyDescent="0.25">
      <c r="A305" s="6"/>
      <c r="B305" s="6"/>
      <c r="C305" s="130"/>
      <c r="D305" s="130" t="s">
        <v>1741</v>
      </c>
      <c r="E305" s="128" t="s">
        <v>1735</v>
      </c>
      <c r="F305" s="128" t="s">
        <v>1732</v>
      </c>
      <c r="G305" s="402" t="s">
        <v>1728</v>
      </c>
      <c r="H305" s="38" t="s">
        <v>1102</v>
      </c>
      <c r="I305" s="172">
        <v>4457</v>
      </c>
      <c r="J305" s="147" t="s">
        <v>1914</v>
      </c>
      <c r="K305" s="161" t="s">
        <v>2419</v>
      </c>
    </row>
    <row r="306" spans="1:12" ht="30" customHeight="1" x14ac:dyDescent="0.25">
      <c r="A306" s="6"/>
      <c r="B306" s="6"/>
      <c r="C306" s="130"/>
      <c r="D306" s="130" t="s">
        <v>1742</v>
      </c>
      <c r="E306" s="128" t="s">
        <v>1736</v>
      </c>
      <c r="F306" s="128" t="s">
        <v>1731</v>
      </c>
      <c r="G306" s="402"/>
      <c r="H306" s="38" t="s">
        <v>1749</v>
      </c>
      <c r="I306" s="172">
        <v>4457</v>
      </c>
      <c r="J306" s="147" t="s">
        <v>1914</v>
      </c>
      <c r="K306" s="161" t="s">
        <v>2419</v>
      </c>
    </row>
    <row r="307" spans="1:12" ht="30" customHeight="1" x14ac:dyDescent="0.25">
      <c r="A307" s="6"/>
      <c r="B307" s="6"/>
      <c r="C307" s="378" t="s">
        <v>102</v>
      </c>
      <c r="D307" s="378"/>
      <c r="E307" s="128"/>
      <c r="F307" s="128"/>
      <c r="G307" s="128"/>
      <c r="I307" s="172"/>
      <c r="J307" s="145"/>
      <c r="K307" s="161"/>
    </row>
    <row r="308" spans="1:12" ht="30" customHeight="1" x14ac:dyDescent="0.25">
      <c r="A308" s="6"/>
      <c r="B308" s="6"/>
      <c r="C308" s="130"/>
      <c r="D308" s="130" t="s">
        <v>1745</v>
      </c>
      <c r="E308" s="128" t="s">
        <v>1743</v>
      </c>
      <c r="F308" s="128"/>
      <c r="G308" s="128"/>
      <c r="H308" s="38" t="s">
        <v>1103</v>
      </c>
      <c r="I308" s="172">
        <v>4458</v>
      </c>
      <c r="J308" s="147" t="s">
        <v>1914</v>
      </c>
      <c r="K308" s="161" t="s">
        <v>2419</v>
      </c>
    </row>
    <row r="309" spans="1:12" ht="30" customHeight="1" x14ac:dyDescent="0.25">
      <c r="A309" s="6"/>
      <c r="B309" s="6"/>
      <c r="C309" s="179"/>
      <c r="D309" s="189" t="s">
        <v>2530</v>
      </c>
      <c r="E309" s="184" t="s">
        <v>2532</v>
      </c>
      <c r="F309" s="184"/>
      <c r="G309" s="184"/>
      <c r="I309" s="172"/>
      <c r="J309" s="147"/>
      <c r="K309" s="161"/>
    </row>
    <row r="310" spans="1:12" ht="30" customHeight="1" x14ac:dyDescent="0.25">
      <c r="A310" s="6"/>
      <c r="B310" s="6"/>
      <c r="C310" s="179"/>
      <c r="D310" s="189" t="s">
        <v>2531</v>
      </c>
      <c r="E310" s="184" t="s">
        <v>2533</v>
      </c>
      <c r="F310" s="184"/>
      <c r="G310" s="184"/>
      <c r="I310" s="172"/>
      <c r="J310" s="147"/>
      <c r="K310" s="161"/>
    </row>
    <row r="311" spans="1:12" ht="58.5" customHeight="1" x14ac:dyDescent="0.25">
      <c r="A311" s="6"/>
      <c r="B311" s="6"/>
      <c r="C311" s="130"/>
      <c r="D311" s="130" t="s">
        <v>1746</v>
      </c>
      <c r="E311" s="128" t="s">
        <v>1744</v>
      </c>
      <c r="F311" s="128"/>
      <c r="G311" s="128"/>
      <c r="H311" s="38" t="s">
        <v>1103</v>
      </c>
      <c r="I311" s="172">
        <v>4458</v>
      </c>
      <c r="J311" s="147" t="s">
        <v>1914</v>
      </c>
      <c r="K311" s="161" t="s">
        <v>2419</v>
      </c>
    </row>
    <row r="312" spans="1:12" ht="30" customHeight="1" x14ac:dyDescent="0.25">
      <c r="A312" s="6"/>
      <c r="B312" s="378" t="s">
        <v>103</v>
      </c>
      <c r="C312" s="378"/>
      <c r="D312" s="378"/>
      <c r="E312" s="91" t="s">
        <v>1104</v>
      </c>
      <c r="F312" s="129" t="s">
        <v>1479</v>
      </c>
      <c r="G312" s="129" t="s">
        <v>1358</v>
      </c>
      <c r="H312" s="38" t="s">
        <v>1105</v>
      </c>
      <c r="I312" s="172">
        <v>447</v>
      </c>
      <c r="J312" s="145"/>
      <c r="K312" s="161" t="s">
        <v>2417</v>
      </c>
    </row>
    <row r="313" spans="1:12" ht="30" customHeight="1" x14ac:dyDescent="0.25">
      <c r="A313" s="37"/>
      <c r="B313" s="379" t="s">
        <v>340</v>
      </c>
      <c r="C313" s="379"/>
      <c r="D313" s="379"/>
      <c r="E313" s="72"/>
      <c r="F313" s="72"/>
      <c r="G313" s="72"/>
      <c r="I313" s="172" t="s">
        <v>1889</v>
      </c>
      <c r="J313" s="145"/>
    </row>
    <row r="314" spans="1:12" ht="30" customHeight="1" x14ac:dyDescent="0.25">
      <c r="A314" s="37"/>
      <c r="B314" s="37"/>
      <c r="C314" s="378" t="s">
        <v>104</v>
      </c>
      <c r="D314" s="378"/>
      <c r="E314" s="91" t="s">
        <v>502</v>
      </c>
      <c r="F314" s="127" t="s">
        <v>1116</v>
      </c>
      <c r="G314" s="127" t="s">
        <v>1116</v>
      </c>
      <c r="H314" s="38" t="s">
        <v>1204</v>
      </c>
      <c r="I314" s="172">
        <v>4482</v>
      </c>
      <c r="J314" s="145"/>
      <c r="K314" s="161" t="s">
        <v>2421</v>
      </c>
    </row>
    <row r="315" spans="1:12" ht="30" customHeight="1" x14ac:dyDescent="0.25">
      <c r="A315" s="37"/>
      <c r="B315" s="37"/>
      <c r="C315" s="378" t="s">
        <v>105</v>
      </c>
      <c r="D315" s="378"/>
      <c r="E315" s="91" t="s">
        <v>503</v>
      </c>
      <c r="F315" s="127" t="s">
        <v>1536</v>
      </c>
      <c r="G315" s="127" t="s">
        <v>1536</v>
      </c>
      <c r="H315" s="38" t="s">
        <v>1205</v>
      </c>
      <c r="I315" s="172">
        <v>4486</v>
      </c>
      <c r="J315" s="145"/>
      <c r="K315" s="161" t="s">
        <v>2421</v>
      </c>
    </row>
    <row r="316" spans="1:12" ht="30" customHeight="1" x14ac:dyDescent="0.25">
      <c r="A316" s="37"/>
      <c r="B316" s="37"/>
      <c r="C316" s="378" t="s">
        <v>341</v>
      </c>
      <c r="D316" s="378"/>
      <c r="E316" s="77" t="s">
        <v>1051</v>
      </c>
      <c r="F316" s="129" t="s">
        <v>1481</v>
      </c>
      <c r="G316" s="129" t="s">
        <v>1481</v>
      </c>
      <c r="H316" s="148" t="s">
        <v>1915</v>
      </c>
      <c r="I316" s="172">
        <v>4487</v>
      </c>
      <c r="J316" s="145"/>
      <c r="K316" s="161" t="s">
        <v>2421</v>
      </c>
      <c r="L316" s="35" t="s">
        <v>2420</v>
      </c>
    </row>
    <row r="317" spans="1:12" ht="30" customHeight="1" x14ac:dyDescent="0.25">
      <c r="A317" s="396" t="s">
        <v>342</v>
      </c>
      <c r="B317" s="396"/>
      <c r="C317" s="396"/>
      <c r="D317" s="396"/>
      <c r="E317" s="72"/>
      <c r="F317" s="72"/>
      <c r="G317" s="72"/>
      <c r="I317" s="172"/>
      <c r="J317" s="145"/>
    </row>
    <row r="318" spans="1:12" ht="30" customHeight="1" x14ac:dyDescent="0.25">
      <c r="A318" s="37"/>
      <c r="B318" s="379" t="s">
        <v>106</v>
      </c>
      <c r="C318" s="379"/>
      <c r="D318" s="379"/>
      <c r="E318" s="77" t="s">
        <v>654</v>
      </c>
      <c r="F318" s="127" t="s">
        <v>1498</v>
      </c>
      <c r="G318" s="127" t="s">
        <v>1358</v>
      </c>
      <c r="H318" s="38" t="s">
        <v>893</v>
      </c>
      <c r="I318" s="172">
        <v>462</v>
      </c>
      <c r="J318" s="145"/>
      <c r="K318" s="161" t="s">
        <v>2414</v>
      </c>
    </row>
    <row r="319" spans="1:12" ht="30" customHeight="1" x14ac:dyDescent="0.25">
      <c r="A319" s="37"/>
      <c r="B319" s="379" t="s">
        <v>1005</v>
      </c>
      <c r="C319" s="379"/>
      <c r="D319" s="379"/>
      <c r="E319" s="77" t="s">
        <v>1052</v>
      </c>
      <c r="F319" s="129" t="s">
        <v>1480</v>
      </c>
      <c r="G319" s="129" t="s">
        <v>1358</v>
      </c>
      <c r="H319" s="38" t="s">
        <v>1106</v>
      </c>
      <c r="I319" s="172" t="s">
        <v>1916</v>
      </c>
      <c r="J319" s="146" t="s">
        <v>1917</v>
      </c>
    </row>
    <row r="320" spans="1:12" ht="30" customHeight="1" x14ac:dyDescent="0.25">
      <c r="A320" s="37"/>
      <c r="B320" s="380" t="s">
        <v>343</v>
      </c>
      <c r="C320" s="380"/>
      <c r="D320" s="380"/>
      <c r="E320" s="72"/>
      <c r="F320" s="72"/>
      <c r="G320" s="72"/>
      <c r="I320" s="172"/>
      <c r="J320" s="145"/>
    </row>
    <row r="321" spans="1:12" ht="30" customHeight="1" x14ac:dyDescent="0.25">
      <c r="A321" s="37"/>
      <c r="B321" s="37"/>
      <c r="C321" s="378" t="s">
        <v>1006</v>
      </c>
      <c r="D321" s="378"/>
      <c r="E321" s="72"/>
      <c r="F321" s="72"/>
      <c r="G321" s="72"/>
      <c r="I321" s="172"/>
      <c r="J321" s="145"/>
    </row>
    <row r="322" spans="1:12" ht="30" customHeight="1" x14ac:dyDescent="0.25">
      <c r="A322" s="37"/>
      <c r="B322" s="37"/>
      <c r="C322" s="130"/>
      <c r="D322" s="130" t="s">
        <v>1007</v>
      </c>
      <c r="E322" s="91" t="s">
        <v>504</v>
      </c>
      <c r="F322" s="129" t="s">
        <v>1358</v>
      </c>
      <c r="G322" s="129" t="s">
        <v>1544</v>
      </c>
      <c r="H322" s="38" t="s">
        <v>1206</v>
      </c>
      <c r="I322" s="172">
        <v>4662</v>
      </c>
      <c r="J322" s="146" t="s">
        <v>1918</v>
      </c>
      <c r="K322" s="161" t="s">
        <v>1975</v>
      </c>
    </row>
    <row r="323" spans="1:12" ht="30" customHeight="1" x14ac:dyDescent="0.25">
      <c r="A323" s="37"/>
      <c r="B323" s="37"/>
      <c r="C323" s="130"/>
      <c r="D323" s="130" t="s">
        <v>1008</v>
      </c>
      <c r="E323" s="91" t="s">
        <v>505</v>
      </c>
      <c r="F323" s="127" t="s">
        <v>1358</v>
      </c>
      <c r="G323" s="127" t="s">
        <v>843</v>
      </c>
      <c r="H323" s="38" t="s">
        <v>995</v>
      </c>
      <c r="I323" s="172">
        <v>4662</v>
      </c>
      <c r="J323" s="145" t="s">
        <v>1919</v>
      </c>
      <c r="K323" s="161" t="s">
        <v>1975</v>
      </c>
    </row>
    <row r="324" spans="1:12" ht="30" customHeight="1" x14ac:dyDescent="0.25">
      <c r="A324" s="37"/>
      <c r="B324" s="37"/>
      <c r="C324" s="378" t="s">
        <v>107</v>
      </c>
      <c r="D324" s="378"/>
      <c r="E324" s="91" t="s">
        <v>1304</v>
      </c>
      <c r="F324" s="127" t="s">
        <v>1358</v>
      </c>
      <c r="G324" s="127" t="s">
        <v>1358</v>
      </c>
      <c r="H324" s="38" t="s">
        <v>1107</v>
      </c>
      <c r="I324" s="172" t="s">
        <v>2458</v>
      </c>
      <c r="J324" s="145"/>
      <c r="K324" s="161" t="s">
        <v>1975</v>
      </c>
    </row>
    <row r="325" spans="1:12" ht="50.25" customHeight="1" x14ac:dyDescent="0.25">
      <c r="A325" s="37"/>
      <c r="B325" s="37"/>
      <c r="C325" s="378" t="s">
        <v>108</v>
      </c>
      <c r="D325" s="378"/>
      <c r="E325" s="91" t="s">
        <v>1305</v>
      </c>
      <c r="F325" s="127" t="s">
        <v>1358</v>
      </c>
      <c r="G325" s="127" t="s">
        <v>1482</v>
      </c>
      <c r="H325" s="38" t="s">
        <v>1108</v>
      </c>
      <c r="I325" s="172" t="s">
        <v>2460</v>
      </c>
      <c r="J325" s="145"/>
      <c r="K325" s="161" t="s">
        <v>1975</v>
      </c>
    </row>
    <row r="326" spans="1:12" ht="30" customHeight="1" x14ac:dyDescent="0.25">
      <c r="A326" s="37"/>
      <c r="B326" s="37"/>
      <c r="C326" s="380" t="s">
        <v>1495</v>
      </c>
      <c r="D326" s="380"/>
      <c r="E326" s="91" t="s">
        <v>1496</v>
      </c>
      <c r="F326" s="127" t="s">
        <v>532</v>
      </c>
      <c r="G326" s="127" t="s">
        <v>920</v>
      </c>
      <c r="H326" s="154" t="s">
        <v>2456</v>
      </c>
      <c r="I326" s="172"/>
      <c r="J326" s="38" t="s">
        <v>1968</v>
      </c>
      <c r="K326" s="161" t="s">
        <v>2422</v>
      </c>
      <c r="L326" s="167" t="s">
        <v>2457</v>
      </c>
    </row>
    <row r="327" spans="1:12" ht="30" customHeight="1" x14ac:dyDescent="0.25">
      <c r="A327" s="37"/>
      <c r="B327" s="37"/>
      <c r="C327" s="379" t="s">
        <v>109</v>
      </c>
      <c r="D327" s="379"/>
      <c r="E327" s="91" t="s">
        <v>1261</v>
      </c>
      <c r="F327" s="129" t="s">
        <v>1358</v>
      </c>
      <c r="G327" s="129" t="s">
        <v>1483</v>
      </c>
      <c r="H327" s="17" t="s">
        <v>1920</v>
      </c>
      <c r="I327" s="170">
        <v>4667</v>
      </c>
      <c r="J327" s="145"/>
      <c r="K327" s="161" t="s">
        <v>1975</v>
      </c>
    </row>
    <row r="328" spans="1:12" ht="30" customHeight="1" x14ac:dyDescent="0.25">
      <c r="A328" s="37"/>
      <c r="B328" s="6"/>
      <c r="C328" s="378" t="s">
        <v>1510</v>
      </c>
      <c r="D328" s="378"/>
      <c r="E328" s="72"/>
      <c r="F328" s="72"/>
      <c r="G328" s="72"/>
      <c r="H328" s="17"/>
      <c r="I328" s="170"/>
      <c r="J328" s="145"/>
    </row>
    <row r="329" spans="1:12" ht="45" customHeight="1" x14ac:dyDescent="0.25">
      <c r="A329" s="37"/>
      <c r="B329" s="6"/>
      <c r="C329" s="130"/>
      <c r="D329" s="130" t="s">
        <v>1265</v>
      </c>
      <c r="E329" s="91" t="s">
        <v>1262</v>
      </c>
      <c r="F329" s="129" t="s">
        <v>1358</v>
      </c>
      <c r="G329" s="371" t="s">
        <v>881</v>
      </c>
      <c r="H329" s="17" t="s">
        <v>1511</v>
      </c>
      <c r="I329" s="170"/>
      <c r="J329" s="146" t="s">
        <v>1921</v>
      </c>
      <c r="K329" s="161" t="s">
        <v>2423</v>
      </c>
      <c r="L329" s="155">
        <v>4668</v>
      </c>
    </row>
    <row r="330" spans="1:12" ht="58.5" customHeight="1" x14ac:dyDescent="0.25">
      <c r="A330" s="37"/>
      <c r="B330" s="6"/>
      <c r="C330" s="130"/>
      <c r="D330" s="130" t="s">
        <v>1264</v>
      </c>
      <c r="E330" s="91" t="s">
        <v>1263</v>
      </c>
      <c r="F330" s="129" t="s">
        <v>1358</v>
      </c>
      <c r="G330" s="371"/>
      <c r="H330" s="17" t="s">
        <v>1512</v>
      </c>
      <c r="I330" s="170"/>
      <c r="J330" s="146" t="s">
        <v>1921</v>
      </c>
      <c r="K330" s="161" t="s">
        <v>2424</v>
      </c>
      <c r="L330" s="155">
        <v>4668</v>
      </c>
    </row>
    <row r="331" spans="1:12" ht="45" customHeight="1" x14ac:dyDescent="0.25">
      <c r="A331" s="37"/>
      <c r="B331" s="6"/>
      <c r="C331" s="130"/>
      <c r="D331" s="130" t="s">
        <v>1477</v>
      </c>
      <c r="E331" s="91" t="s">
        <v>1472</v>
      </c>
      <c r="F331" s="129" t="s">
        <v>1358</v>
      </c>
      <c r="G331" s="142" t="s">
        <v>1764</v>
      </c>
      <c r="H331" s="17" t="s">
        <v>1513</v>
      </c>
      <c r="I331" s="170"/>
      <c r="J331" s="146" t="s">
        <v>1921</v>
      </c>
      <c r="K331" s="161" t="s">
        <v>2425</v>
      </c>
      <c r="L331" s="155">
        <v>4664</v>
      </c>
    </row>
    <row r="332" spans="1:12" ht="30" customHeight="1" x14ac:dyDescent="0.25">
      <c r="A332" s="37"/>
      <c r="B332" s="6"/>
      <c r="C332" s="130"/>
      <c r="D332" s="130" t="s">
        <v>1478</v>
      </c>
      <c r="E332" s="91" t="s">
        <v>1476</v>
      </c>
      <c r="F332" s="129" t="s">
        <v>1358</v>
      </c>
      <c r="G332" s="141" t="s">
        <v>1475</v>
      </c>
      <c r="H332" s="17" t="s">
        <v>1514</v>
      </c>
      <c r="I332" s="170"/>
      <c r="J332" s="146" t="s">
        <v>1921</v>
      </c>
      <c r="K332" s="161" t="s">
        <v>2426</v>
      </c>
      <c r="L332" s="155">
        <v>4664</v>
      </c>
    </row>
    <row r="333" spans="1:12" ht="30" customHeight="1" x14ac:dyDescent="0.25">
      <c r="A333" s="37"/>
      <c r="B333" s="380" t="s">
        <v>344</v>
      </c>
      <c r="C333" s="380"/>
      <c r="D333" s="380"/>
      <c r="E333" s="72"/>
      <c r="F333" s="72"/>
      <c r="G333" s="72"/>
      <c r="H333" s="17"/>
      <c r="I333" s="172"/>
      <c r="J333" s="145" t="s">
        <v>1922</v>
      </c>
    </row>
    <row r="334" spans="1:12" ht="30" customHeight="1" x14ac:dyDescent="0.25">
      <c r="A334" s="37"/>
      <c r="B334" s="6"/>
      <c r="C334" s="378" t="s">
        <v>110</v>
      </c>
      <c r="D334" s="378"/>
      <c r="E334" s="91" t="s">
        <v>509</v>
      </c>
      <c r="F334" s="127" t="s">
        <v>758</v>
      </c>
      <c r="G334" s="127" t="s">
        <v>1358</v>
      </c>
      <c r="H334" s="17" t="s">
        <v>895</v>
      </c>
      <c r="I334" s="172">
        <v>4672</v>
      </c>
      <c r="J334" s="145"/>
      <c r="K334" s="161" t="s">
        <v>2428</v>
      </c>
      <c r="L334" s="35" t="s">
        <v>2427</v>
      </c>
    </row>
    <row r="335" spans="1:12" ht="30" customHeight="1" x14ac:dyDescent="0.25">
      <c r="A335" s="37"/>
      <c r="B335" s="6"/>
      <c r="C335" s="378" t="s">
        <v>111</v>
      </c>
      <c r="D335" s="378"/>
      <c r="E335" s="91" t="s">
        <v>510</v>
      </c>
      <c r="F335" s="127" t="s">
        <v>1484</v>
      </c>
      <c r="G335" s="127" t="s">
        <v>1358</v>
      </c>
      <c r="H335" s="17" t="s">
        <v>894</v>
      </c>
      <c r="I335" s="172">
        <v>4674</v>
      </c>
      <c r="J335" s="145"/>
      <c r="K335" s="161" t="s">
        <v>2428</v>
      </c>
      <c r="L335" s="35" t="s">
        <v>2459</v>
      </c>
    </row>
    <row r="336" spans="1:12" ht="30" customHeight="1" x14ac:dyDescent="0.25">
      <c r="A336" s="37"/>
      <c r="B336" s="6"/>
      <c r="C336" s="378" t="s">
        <v>1485</v>
      </c>
      <c r="D336" s="378"/>
      <c r="E336" s="91" t="s">
        <v>511</v>
      </c>
      <c r="F336" s="127" t="s">
        <v>1486</v>
      </c>
      <c r="G336" s="127" t="s">
        <v>1358</v>
      </c>
      <c r="H336" s="17" t="s">
        <v>1515</v>
      </c>
      <c r="I336" s="170">
        <v>4676</v>
      </c>
      <c r="J336" s="146" t="s">
        <v>1923</v>
      </c>
      <c r="K336" s="161" t="s">
        <v>2428</v>
      </c>
    </row>
    <row r="337" spans="1:12" ht="30" customHeight="1" x14ac:dyDescent="0.25">
      <c r="A337" s="37"/>
      <c r="B337" s="37"/>
      <c r="C337" s="378" t="s">
        <v>112</v>
      </c>
      <c r="D337" s="378"/>
      <c r="E337" s="72"/>
      <c r="F337" s="72"/>
      <c r="G337" s="72"/>
      <c r="H337" s="38" t="s">
        <v>513</v>
      </c>
      <c r="I337" s="172"/>
      <c r="J337" s="145"/>
    </row>
    <row r="338" spans="1:12" ht="44.25" customHeight="1" x14ac:dyDescent="0.25">
      <c r="A338" s="37"/>
      <c r="B338" s="37"/>
      <c r="C338" s="130"/>
      <c r="D338" s="130" t="s">
        <v>1384</v>
      </c>
      <c r="E338" s="127" t="s">
        <v>1388</v>
      </c>
      <c r="F338" s="127" t="s">
        <v>1358</v>
      </c>
      <c r="G338" s="127" t="s">
        <v>428</v>
      </c>
      <c r="I338" s="172">
        <v>4678</v>
      </c>
      <c r="J338" s="145" t="s">
        <v>1974</v>
      </c>
      <c r="K338" s="161" t="s">
        <v>1975</v>
      </c>
    </row>
    <row r="339" spans="1:12" ht="44.25" customHeight="1" x14ac:dyDescent="0.25">
      <c r="A339" s="37"/>
      <c r="B339" s="37"/>
      <c r="C339" s="130"/>
      <c r="D339" s="130" t="s">
        <v>1385</v>
      </c>
      <c r="E339" s="127" t="s">
        <v>1389</v>
      </c>
      <c r="F339" s="127" t="s">
        <v>1066</v>
      </c>
      <c r="G339" s="127" t="s">
        <v>1487</v>
      </c>
      <c r="I339" s="172">
        <v>4678</v>
      </c>
      <c r="J339" s="145" t="s">
        <v>1974</v>
      </c>
      <c r="K339" s="161" t="s">
        <v>2429</v>
      </c>
    </row>
    <row r="340" spans="1:12" s="7" customFormat="1" ht="30" customHeight="1" x14ac:dyDescent="0.25">
      <c r="A340" s="6"/>
      <c r="B340" s="380" t="s">
        <v>345</v>
      </c>
      <c r="C340" s="380"/>
      <c r="D340" s="380"/>
      <c r="E340" s="72"/>
      <c r="F340" s="72"/>
      <c r="G340" s="72"/>
      <c r="H340" s="17"/>
      <c r="I340" s="170"/>
      <c r="J340" s="147"/>
      <c r="K340" s="157"/>
    </row>
    <row r="341" spans="1:12" ht="30" customHeight="1" x14ac:dyDescent="0.25">
      <c r="A341" s="37"/>
      <c r="B341" s="6"/>
      <c r="C341" s="378" t="s">
        <v>113</v>
      </c>
      <c r="D341" s="378"/>
      <c r="E341" s="77" t="s">
        <v>514</v>
      </c>
      <c r="F341" s="129" t="s">
        <v>1533</v>
      </c>
      <c r="G341" s="127" t="s">
        <v>1533</v>
      </c>
      <c r="H341" s="38" t="s">
        <v>1207</v>
      </c>
      <c r="I341" s="172">
        <v>4686</v>
      </c>
      <c r="J341" s="145"/>
      <c r="K341" s="161" t="s">
        <v>2430</v>
      </c>
    </row>
    <row r="342" spans="1:12" ht="30" customHeight="1" x14ac:dyDescent="0.25">
      <c r="A342" s="37"/>
      <c r="B342" s="6"/>
      <c r="C342" s="378" t="s">
        <v>114</v>
      </c>
      <c r="D342" s="378"/>
      <c r="E342" s="91" t="s">
        <v>515</v>
      </c>
      <c r="F342" s="129" t="s">
        <v>1593</v>
      </c>
      <c r="G342" s="127" t="s">
        <v>1593</v>
      </c>
      <c r="H342" s="38" t="s">
        <v>516</v>
      </c>
      <c r="I342" s="172">
        <v>4687</v>
      </c>
      <c r="J342" s="145"/>
      <c r="K342" s="161" t="s">
        <v>2431</v>
      </c>
    </row>
    <row r="343" spans="1:12" s="7" customFormat="1" ht="30" customHeight="1" x14ac:dyDescent="0.25">
      <c r="A343" s="6"/>
      <c r="B343" s="380" t="s">
        <v>508</v>
      </c>
      <c r="C343" s="380"/>
      <c r="D343" s="380"/>
      <c r="E343" s="77" t="s">
        <v>1489</v>
      </c>
      <c r="F343" s="129" t="s">
        <v>1488</v>
      </c>
      <c r="G343" s="129" t="s">
        <v>1358</v>
      </c>
      <c r="H343" s="17" t="s">
        <v>1516</v>
      </c>
      <c r="I343" s="170">
        <v>4092</v>
      </c>
      <c r="J343" s="146" t="s">
        <v>1924</v>
      </c>
      <c r="K343" s="161" t="s">
        <v>2430</v>
      </c>
    </row>
    <row r="344" spans="1:12" s="7" customFormat="1" ht="30" customHeight="1" x14ac:dyDescent="0.25">
      <c r="A344" s="6"/>
      <c r="B344" s="6"/>
      <c r="C344" s="130"/>
      <c r="D344" s="130"/>
      <c r="E344" s="72"/>
      <c r="F344" s="72"/>
      <c r="G344" s="72"/>
      <c r="H344" s="17"/>
      <c r="I344" s="170"/>
      <c r="J344" s="147"/>
      <c r="K344" s="157"/>
    </row>
    <row r="345" spans="1:12" s="7" customFormat="1" ht="30" customHeight="1" x14ac:dyDescent="0.25">
      <c r="A345" s="396" t="s">
        <v>346</v>
      </c>
      <c r="B345" s="396"/>
      <c r="C345" s="396"/>
      <c r="D345" s="132"/>
      <c r="E345" s="72"/>
      <c r="F345" s="72"/>
      <c r="G345" s="72"/>
      <c r="H345" s="17"/>
      <c r="I345" s="170"/>
      <c r="J345" s="147" t="s">
        <v>1925</v>
      </c>
      <c r="K345" s="157"/>
    </row>
    <row r="346" spans="1:12" s="7" customFormat="1" ht="30" customHeight="1" x14ac:dyDescent="0.3">
      <c r="A346" s="140"/>
      <c r="B346" s="396" t="s">
        <v>348</v>
      </c>
      <c r="C346" s="396"/>
      <c r="D346" s="396"/>
      <c r="E346" s="72"/>
      <c r="F346" s="72"/>
      <c r="G346" s="72"/>
      <c r="H346" s="17"/>
      <c r="I346" s="170"/>
      <c r="J346" s="147"/>
      <c r="K346" s="157"/>
    </row>
    <row r="347" spans="1:12" s="7" customFormat="1" ht="30" customHeight="1" x14ac:dyDescent="0.3">
      <c r="A347" s="178"/>
      <c r="B347" s="183"/>
      <c r="C347" s="406" t="s">
        <v>2551</v>
      </c>
      <c r="D347" s="407"/>
      <c r="E347" s="83" t="s">
        <v>2550</v>
      </c>
      <c r="F347" s="72"/>
      <c r="G347" s="72"/>
      <c r="H347" s="17"/>
      <c r="I347" s="170"/>
      <c r="J347" s="147"/>
      <c r="K347" s="157"/>
    </row>
    <row r="348" spans="1:12" ht="30" customHeight="1" x14ac:dyDescent="0.25">
      <c r="A348" s="37"/>
      <c r="B348" s="37"/>
      <c r="C348" s="379" t="s">
        <v>1277</v>
      </c>
      <c r="D348" s="379"/>
      <c r="E348" s="127" t="s">
        <v>896</v>
      </c>
      <c r="F348" s="127" t="s">
        <v>1490</v>
      </c>
      <c r="G348" s="127" t="s">
        <v>1491</v>
      </c>
      <c r="H348" s="38" t="s">
        <v>1278</v>
      </c>
      <c r="I348" s="172">
        <v>4715</v>
      </c>
      <c r="J348" s="145"/>
      <c r="K348" s="162" t="s">
        <v>2432</v>
      </c>
    </row>
    <row r="349" spans="1:12" ht="30" customHeight="1" x14ac:dyDescent="0.25">
      <c r="A349" s="37"/>
      <c r="B349" s="37"/>
      <c r="C349" s="379" t="s">
        <v>115</v>
      </c>
      <c r="D349" s="379"/>
      <c r="E349" s="127" t="s">
        <v>897</v>
      </c>
      <c r="F349" s="127" t="s">
        <v>1482</v>
      </c>
      <c r="G349" s="127" t="s">
        <v>1358</v>
      </c>
      <c r="H349" s="38" t="s">
        <v>898</v>
      </c>
      <c r="I349" s="172">
        <v>4718</v>
      </c>
      <c r="J349" s="145"/>
      <c r="K349" s="162" t="s">
        <v>2433</v>
      </c>
    </row>
    <row r="350" spans="1:12" ht="30" customHeight="1" x14ac:dyDescent="0.25">
      <c r="A350" s="37"/>
      <c r="B350" s="396" t="s">
        <v>349</v>
      </c>
      <c r="C350" s="396"/>
      <c r="D350" s="396"/>
      <c r="E350" s="72"/>
      <c r="F350" s="72"/>
      <c r="G350" s="72"/>
      <c r="I350" s="172"/>
      <c r="J350" s="145"/>
    </row>
    <row r="351" spans="1:12" ht="30" customHeight="1" x14ac:dyDescent="0.25">
      <c r="A351" s="37"/>
      <c r="B351" s="37"/>
      <c r="C351" s="379" t="s">
        <v>116</v>
      </c>
      <c r="D351" s="379"/>
      <c r="E351" s="127" t="s">
        <v>901</v>
      </c>
      <c r="F351" s="127"/>
      <c r="G351" s="127"/>
      <c r="H351" s="38" t="s">
        <v>899</v>
      </c>
      <c r="I351" s="172">
        <v>4721</v>
      </c>
      <c r="J351" s="145"/>
      <c r="K351" s="161" t="s">
        <v>2434</v>
      </c>
      <c r="L351" s="35">
        <v>4722</v>
      </c>
    </row>
    <row r="352" spans="1:12" ht="30" customHeight="1" x14ac:dyDescent="0.25">
      <c r="A352" s="37"/>
      <c r="B352" s="37"/>
      <c r="C352" s="390" t="s">
        <v>2548</v>
      </c>
      <c r="D352" s="391"/>
      <c r="E352" s="176" t="s">
        <v>2549</v>
      </c>
      <c r="F352" s="176"/>
      <c r="G352" s="176"/>
      <c r="I352" s="172"/>
      <c r="J352" s="145"/>
      <c r="K352" s="161"/>
    </row>
    <row r="353" spans="1:11" ht="30" customHeight="1" x14ac:dyDescent="0.25">
      <c r="A353" s="37"/>
      <c r="B353" s="37"/>
      <c r="C353" s="379" t="s">
        <v>117</v>
      </c>
      <c r="D353" s="379"/>
      <c r="E353" s="72"/>
      <c r="F353" s="72"/>
      <c r="G353" s="72"/>
      <c r="I353" s="172"/>
      <c r="J353" s="145" t="s">
        <v>1927</v>
      </c>
    </row>
    <row r="354" spans="1:11" ht="30" customHeight="1" x14ac:dyDescent="0.25">
      <c r="A354" s="37"/>
      <c r="B354" s="37"/>
      <c r="C354" s="51" t="s">
        <v>1243</v>
      </c>
      <c r="D354" s="131" t="s">
        <v>1245</v>
      </c>
      <c r="E354" s="127" t="s">
        <v>1256</v>
      </c>
      <c r="F354" s="127" t="s">
        <v>1249</v>
      </c>
      <c r="G354" s="127" t="s">
        <v>1357</v>
      </c>
      <c r="H354" s="131" t="s">
        <v>1245</v>
      </c>
      <c r="I354" s="172">
        <v>4723</v>
      </c>
      <c r="J354" s="147" t="s">
        <v>1926</v>
      </c>
      <c r="K354" s="161" t="s">
        <v>2434</v>
      </c>
    </row>
    <row r="355" spans="1:11" ht="30" customHeight="1" x14ac:dyDescent="0.25">
      <c r="A355" s="37"/>
      <c r="B355" s="37"/>
      <c r="C355" s="51" t="s">
        <v>1244</v>
      </c>
      <c r="D355" s="131" t="s">
        <v>1246</v>
      </c>
      <c r="E355" s="127" t="s">
        <v>1257</v>
      </c>
      <c r="F355" s="127" t="s">
        <v>1250</v>
      </c>
      <c r="G355" s="127" t="s">
        <v>1357</v>
      </c>
      <c r="H355" s="131" t="s">
        <v>1246</v>
      </c>
      <c r="I355" s="172">
        <v>4723</v>
      </c>
      <c r="J355" s="147" t="s">
        <v>1926</v>
      </c>
      <c r="K355" s="161" t="s">
        <v>2434</v>
      </c>
    </row>
    <row r="356" spans="1:11" ht="30" customHeight="1" x14ac:dyDescent="0.25">
      <c r="A356" s="37"/>
      <c r="B356" s="37"/>
      <c r="C356" s="379" t="s">
        <v>118</v>
      </c>
      <c r="D356" s="379"/>
      <c r="E356" s="127" t="s">
        <v>902</v>
      </c>
      <c r="F356" s="127" t="s">
        <v>1358</v>
      </c>
      <c r="G356" s="127" t="s">
        <v>1482</v>
      </c>
      <c r="H356" s="38" t="s">
        <v>900</v>
      </c>
      <c r="I356" s="172">
        <v>4728</v>
      </c>
      <c r="J356" s="145"/>
      <c r="K356" s="161" t="s">
        <v>2434</v>
      </c>
    </row>
    <row r="357" spans="1:11" ht="57" customHeight="1" x14ac:dyDescent="0.25">
      <c r="A357" s="37"/>
      <c r="B357" s="408" t="s">
        <v>351</v>
      </c>
      <c r="C357" s="408"/>
      <c r="D357" s="409"/>
      <c r="E357" s="129" t="s">
        <v>1492</v>
      </c>
      <c r="F357" s="129"/>
      <c r="G357" s="129"/>
      <c r="H357" s="38" t="s">
        <v>1723</v>
      </c>
      <c r="I357" s="172" t="s">
        <v>1928</v>
      </c>
      <c r="J357" s="145"/>
    </row>
    <row r="358" spans="1:11" ht="57.75" customHeight="1" x14ac:dyDescent="0.25">
      <c r="A358" s="37"/>
      <c r="B358" s="408" t="s">
        <v>352</v>
      </c>
      <c r="C358" s="408"/>
      <c r="D358" s="409"/>
      <c r="E358" s="129" t="s">
        <v>1493</v>
      </c>
      <c r="F358" s="129"/>
      <c r="G358" s="129"/>
      <c r="H358" s="38" t="s">
        <v>1724</v>
      </c>
      <c r="I358" s="172" t="s">
        <v>1929</v>
      </c>
      <c r="J358" s="145"/>
    </row>
    <row r="359" spans="1:11" ht="30" customHeight="1" x14ac:dyDescent="0.25">
      <c r="A359" s="37"/>
      <c r="B359" s="379" t="s">
        <v>126</v>
      </c>
      <c r="C359" s="379"/>
      <c r="D359" s="379"/>
      <c r="E359" s="127" t="s">
        <v>919</v>
      </c>
      <c r="F359" s="141" t="s">
        <v>1761</v>
      </c>
      <c r="G359" s="141" t="s">
        <v>1762</v>
      </c>
      <c r="H359" s="38" t="s">
        <v>918</v>
      </c>
      <c r="I359" s="172">
        <v>478</v>
      </c>
      <c r="J359" s="145"/>
      <c r="K359" s="161" t="s">
        <v>2434</v>
      </c>
    </row>
    <row r="360" spans="1:11" ht="30" customHeight="1" x14ac:dyDescent="0.25">
      <c r="A360" s="396" t="s">
        <v>353</v>
      </c>
      <c r="B360" s="396"/>
      <c r="C360" s="396"/>
      <c r="D360" s="396"/>
      <c r="E360" s="72"/>
      <c r="F360" s="72"/>
      <c r="G360" s="72"/>
      <c r="I360" s="172"/>
      <c r="J360" s="145"/>
    </row>
    <row r="361" spans="1:11" ht="30" customHeight="1" x14ac:dyDescent="0.25">
      <c r="A361" s="37"/>
      <c r="B361" s="379" t="s">
        <v>127</v>
      </c>
      <c r="C361" s="379"/>
      <c r="D361" s="379"/>
      <c r="E361" s="77" t="s">
        <v>517</v>
      </c>
      <c r="F361" s="127" t="s">
        <v>1357</v>
      </c>
      <c r="G361" s="127" t="s">
        <v>1357</v>
      </c>
      <c r="H361" s="38" t="s">
        <v>518</v>
      </c>
      <c r="I361" s="172">
        <v>486</v>
      </c>
      <c r="J361" s="145"/>
      <c r="K361" s="162" t="s">
        <v>2435</v>
      </c>
    </row>
    <row r="362" spans="1:11" ht="30" customHeight="1" x14ac:dyDescent="0.25">
      <c r="A362" s="37"/>
      <c r="B362" s="379" t="s">
        <v>128</v>
      </c>
      <c r="C362" s="379"/>
      <c r="D362" s="379"/>
      <c r="E362" s="91" t="s">
        <v>1054</v>
      </c>
      <c r="F362" s="127" t="s">
        <v>1480</v>
      </c>
      <c r="G362" s="127" t="s">
        <v>1480</v>
      </c>
      <c r="H362" s="38" t="s">
        <v>519</v>
      </c>
      <c r="I362" s="172">
        <v>487</v>
      </c>
      <c r="J362" s="145"/>
      <c r="K362" s="162" t="s">
        <v>2436</v>
      </c>
    </row>
    <row r="363" spans="1:11" ht="30" customHeight="1" x14ac:dyDescent="0.25">
      <c r="A363" s="396" t="s">
        <v>354</v>
      </c>
      <c r="B363" s="396"/>
      <c r="C363" s="396"/>
      <c r="D363" s="396"/>
      <c r="E363" s="72"/>
      <c r="F363" s="127" t="s">
        <v>814</v>
      </c>
      <c r="G363" s="127" t="s">
        <v>679</v>
      </c>
      <c r="H363" s="17"/>
      <c r="I363" s="172"/>
      <c r="J363" s="145"/>
      <c r="K363" s="158" t="s">
        <v>2461</v>
      </c>
    </row>
    <row r="364" spans="1:11" ht="30" customHeight="1" x14ac:dyDescent="0.25">
      <c r="A364" s="183"/>
      <c r="B364" s="188" t="s">
        <v>2519</v>
      </c>
      <c r="C364" s="188"/>
      <c r="D364" s="183"/>
      <c r="E364" s="91" t="s">
        <v>2521</v>
      </c>
      <c r="F364" s="176"/>
      <c r="G364" s="176"/>
      <c r="H364" s="188" t="s">
        <v>2523</v>
      </c>
      <c r="I364" s="172">
        <v>491</v>
      </c>
      <c r="J364" s="145"/>
    </row>
    <row r="365" spans="1:11" ht="30" customHeight="1" x14ac:dyDescent="0.25">
      <c r="A365" s="183"/>
      <c r="B365" s="188" t="s">
        <v>2520</v>
      </c>
      <c r="C365" s="188"/>
      <c r="D365" s="183"/>
      <c r="E365" s="91" t="s">
        <v>2522</v>
      </c>
      <c r="F365" s="176"/>
      <c r="G365" s="176"/>
      <c r="H365" s="188" t="s">
        <v>2524</v>
      </c>
      <c r="I365" s="172">
        <v>496</v>
      </c>
      <c r="J365" s="145"/>
    </row>
    <row r="366" spans="1:11" ht="30" customHeight="1" x14ac:dyDescent="0.25">
      <c r="A366" s="396" t="s">
        <v>355</v>
      </c>
      <c r="B366" s="396"/>
      <c r="C366" s="396"/>
      <c r="D366" s="396"/>
      <c r="E366" s="72"/>
      <c r="F366" s="72"/>
      <c r="G366" s="72"/>
      <c r="I366" s="172"/>
      <c r="J366" s="145"/>
    </row>
    <row r="367" spans="1:11" ht="30" customHeight="1" x14ac:dyDescent="0.25">
      <c r="A367" s="37"/>
      <c r="B367" s="379" t="s">
        <v>129</v>
      </c>
      <c r="C367" s="379"/>
      <c r="D367" s="379"/>
      <c r="E367" s="77" t="s">
        <v>920</v>
      </c>
      <c r="F367" s="127" t="s">
        <v>1496</v>
      </c>
      <c r="G367" s="127" t="s">
        <v>1497</v>
      </c>
      <c r="H367" s="38" t="s">
        <v>921</v>
      </c>
      <c r="I367" s="172">
        <v>500</v>
      </c>
      <c r="J367" s="145"/>
    </row>
    <row r="368" spans="1:11" ht="30" customHeight="1" x14ac:dyDescent="0.25">
      <c r="A368" s="396" t="s">
        <v>356</v>
      </c>
      <c r="B368" s="396"/>
      <c r="C368" s="396"/>
      <c r="D368" s="396"/>
      <c r="E368" s="72"/>
      <c r="F368" s="72"/>
      <c r="G368" s="72"/>
      <c r="I368" s="172"/>
      <c r="J368" s="145"/>
    </row>
    <row r="369" spans="1:12" ht="30" customHeight="1" x14ac:dyDescent="0.3">
      <c r="A369" s="133"/>
      <c r="B369" s="396" t="s">
        <v>357</v>
      </c>
      <c r="C369" s="396"/>
      <c r="D369" s="396"/>
      <c r="E369" s="72"/>
      <c r="F369" s="72"/>
      <c r="G369" s="72"/>
      <c r="I369" s="172"/>
      <c r="J369" s="145"/>
    </row>
    <row r="370" spans="1:12" ht="30" customHeight="1" x14ac:dyDescent="0.25">
      <c r="A370" s="37"/>
      <c r="B370" s="37"/>
      <c r="C370" s="379" t="s">
        <v>130</v>
      </c>
      <c r="D370" s="379"/>
      <c r="E370" s="77" t="s">
        <v>520</v>
      </c>
      <c r="F370" s="368" t="s">
        <v>1482</v>
      </c>
      <c r="G370" s="368" t="s">
        <v>532</v>
      </c>
      <c r="H370" s="38" t="s">
        <v>922</v>
      </c>
      <c r="I370" s="172">
        <v>5112</v>
      </c>
      <c r="J370" s="145"/>
      <c r="K370" s="162" t="s">
        <v>2437</v>
      </c>
    </row>
    <row r="371" spans="1:12" ht="30" customHeight="1" x14ac:dyDescent="0.25">
      <c r="A371" s="37"/>
      <c r="B371" s="37"/>
      <c r="C371" s="379" t="s">
        <v>131</v>
      </c>
      <c r="D371" s="379"/>
      <c r="E371" s="77" t="s">
        <v>1518</v>
      </c>
      <c r="F371" s="368"/>
      <c r="G371" s="368"/>
      <c r="H371" s="38" t="s">
        <v>526</v>
      </c>
      <c r="I371" s="172">
        <v>5113</v>
      </c>
      <c r="J371" s="145"/>
      <c r="K371" s="162" t="s">
        <v>2437</v>
      </c>
    </row>
    <row r="372" spans="1:12" ht="30" customHeight="1" x14ac:dyDescent="0.25">
      <c r="A372" s="37"/>
      <c r="B372" s="37"/>
      <c r="C372" s="379" t="s">
        <v>132</v>
      </c>
      <c r="D372" s="379"/>
      <c r="E372" s="77" t="s">
        <v>521</v>
      </c>
      <c r="F372" s="368"/>
      <c r="G372" s="368"/>
      <c r="H372" s="38" t="s">
        <v>527</v>
      </c>
      <c r="I372" s="172">
        <v>5114</v>
      </c>
      <c r="J372" s="145"/>
      <c r="K372" s="162" t="s">
        <v>2437</v>
      </c>
    </row>
    <row r="373" spans="1:12" ht="30" customHeight="1" x14ac:dyDescent="0.25">
      <c r="A373" s="37"/>
      <c r="B373" s="37"/>
      <c r="C373" s="379" t="s">
        <v>133</v>
      </c>
      <c r="D373" s="379"/>
      <c r="E373" s="77" t="s">
        <v>522</v>
      </c>
      <c r="F373" s="368"/>
      <c r="G373" s="368"/>
      <c r="H373" s="38" t="s">
        <v>528</v>
      </c>
      <c r="I373" s="172">
        <v>5115</v>
      </c>
      <c r="J373" s="145"/>
      <c r="K373" s="162" t="s">
        <v>2437</v>
      </c>
    </row>
    <row r="374" spans="1:12" ht="30" customHeight="1" x14ac:dyDescent="0.25">
      <c r="A374" s="37"/>
      <c r="B374" s="37"/>
      <c r="C374" s="379" t="s">
        <v>134</v>
      </c>
      <c r="D374" s="379"/>
      <c r="E374" s="77" t="s">
        <v>523</v>
      </c>
      <c r="F374" s="368"/>
      <c r="G374" s="368"/>
      <c r="H374" s="38" t="s">
        <v>529</v>
      </c>
      <c r="I374" s="172">
        <v>5116</v>
      </c>
      <c r="J374" s="145"/>
      <c r="K374" s="162" t="s">
        <v>2437</v>
      </c>
    </row>
    <row r="375" spans="1:12" ht="30" customHeight="1" x14ac:dyDescent="0.25">
      <c r="A375" s="37"/>
      <c r="B375" s="37"/>
      <c r="C375" s="379" t="s">
        <v>135</v>
      </c>
      <c r="D375" s="379"/>
      <c r="E375" s="77" t="s">
        <v>524</v>
      </c>
      <c r="F375" s="127" t="s">
        <v>532</v>
      </c>
      <c r="G375" s="127" t="s">
        <v>1521</v>
      </c>
      <c r="H375" s="38" t="s">
        <v>530</v>
      </c>
      <c r="I375" s="172">
        <v>5117</v>
      </c>
      <c r="J375" s="145"/>
      <c r="K375" s="162" t="s">
        <v>2437</v>
      </c>
    </row>
    <row r="376" spans="1:12" ht="30" customHeight="1" x14ac:dyDescent="0.25">
      <c r="A376" s="37"/>
      <c r="B376" s="37"/>
      <c r="C376" s="379" t="s">
        <v>136</v>
      </c>
      <c r="D376" s="379"/>
      <c r="E376" s="77" t="s">
        <v>525</v>
      </c>
      <c r="F376" s="127" t="s">
        <v>1482</v>
      </c>
      <c r="G376" s="127" t="s">
        <v>1519</v>
      </c>
      <c r="H376" s="38" t="s">
        <v>531</v>
      </c>
      <c r="I376" s="172">
        <v>5118</v>
      </c>
      <c r="J376" s="145"/>
      <c r="K376" s="162" t="s">
        <v>2437</v>
      </c>
    </row>
    <row r="377" spans="1:12" ht="30" customHeight="1" x14ac:dyDescent="0.25">
      <c r="A377" s="37"/>
      <c r="B377" s="396" t="s">
        <v>358</v>
      </c>
      <c r="C377" s="396"/>
      <c r="D377" s="396"/>
      <c r="E377" s="72"/>
      <c r="F377" s="72"/>
      <c r="G377" s="72"/>
      <c r="I377" s="172"/>
      <c r="J377" s="145"/>
    </row>
    <row r="378" spans="1:12" ht="30" customHeight="1" x14ac:dyDescent="0.25">
      <c r="A378" s="37"/>
      <c r="B378" s="37"/>
      <c r="C378" s="379" t="s">
        <v>137</v>
      </c>
      <c r="D378" s="379"/>
      <c r="E378" s="77" t="s">
        <v>532</v>
      </c>
      <c r="F378" s="127" t="s">
        <v>1520</v>
      </c>
      <c r="G378" s="127" t="s">
        <v>533</v>
      </c>
      <c r="H378" s="38" t="s">
        <v>923</v>
      </c>
      <c r="I378" s="172">
        <v>5151</v>
      </c>
      <c r="J378" s="145"/>
    </row>
    <row r="379" spans="1:12" ht="30" customHeight="1" x14ac:dyDescent="0.25">
      <c r="A379" s="37"/>
      <c r="B379" s="37"/>
      <c r="C379" s="379" t="s">
        <v>138</v>
      </c>
      <c r="D379" s="379"/>
      <c r="E379" s="91" t="s">
        <v>533</v>
      </c>
      <c r="F379" s="127" t="s">
        <v>532</v>
      </c>
      <c r="G379" s="127" t="s">
        <v>1482</v>
      </c>
      <c r="H379" s="38" t="s">
        <v>924</v>
      </c>
      <c r="I379" s="172">
        <v>5159</v>
      </c>
      <c r="J379" s="145"/>
      <c r="K379" s="162" t="s">
        <v>2437</v>
      </c>
    </row>
    <row r="380" spans="1:12" ht="30" customHeight="1" x14ac:dyDescent="0.25">
      <c r="A380" s="396" t="s">
        <v>359</v>
      </c>
      <c r="B380" s="396"/>
      <c r="C380" s="396"/>
      <c r="E380" s="72"/>
      <c r="F380" s="72"/>
      <c r="G380" s="72"/>
      <c r="I380" s="172"/>
      <c r="J380" s="145"/>
    </row>
    <row r="381" spans="1:12" ht="30" customHeight="1" x14ac:dyDescent="0.25">
      <c r="A381" s="37"/>
      <c r="B381" s="379" t="s">
        <v>139</v>
      </c>
      <c r="C381" s="379"/>
      <c r="D381" s="379"/>
      <c r="E381" s="77" t="s">
        <v>534</v>
      </c>
      <c r="F381" s="127" t="s">
        <v>1482</v>
      </c>
      <c r="G381" s="127" t="s">
        <v>986</v>
      </c>
      <c r="H381" s="38" t="s">
        <v>535</v>
      </c>
      <c r="I381" s="172">
        <v>531</v>
      </c>
      <c r="J381" s="145"/>
    </row>
    <row r="382" spans="1:12" ht="30" customHeight="1" x14ac:dyDescent="0.25">
      <c r="A382" s="396" t="s">
        <v>360</v>
      </c>
      <c r="B382" s="396"/>
      <c r="C382" s="396"/>
      <c r="D382" s="396"/>
      <c r="E382" s="72"/>
      <c r="F382" s="72"/>
      <c r="G382" s="72"/>
      <c r="I382" s="172"/>
      <c r="J382" s="145"/>
    </row>
    <row r="383" spans="1:12" ht="30" customHeight="1" x14ac:dyDescent="0.25">
      <c r="A383" s="37"/>
      <c r="B383" s="378" t="s">
        <v>140</v>
      </c>
      <c r="C383" s="378"/>
      <c r="D383" s="378"/>
      <c r="E383" s="72"/>
      <c r="F383" s="72"/>
      <c r="G383" s="72"/>
      <c r="H383" s="17"/>
      <c r="I383" s="170"/>
      <c r="J383" s="145"/>
    </row>
    <row r="384" spans="1:12" ht="30" customHeight="1" x14ac:dyDescent="0.25">
      <c r="A384" s="37"/>
      <c r="B384" s="130"/>
      <c r="C384" s="130" t="s">
        <v>1247</v>
      </c>
      <c r="D384" s="130" t="s">
        <v>1281</v>
      </c>
      <c r="E384" s="77" t="s">
        <v>1249</v>
      </c>
      <c r="F384" s="127" t="s">
        <v>1524</v>
      </c>
      <c r="G384" s="127" t="s">
        <v>1525</v>
      </c>
      <c r="H384" s="17" t="s">
        <v>1281</v>
      </c>
      <c r="I384" s="170">
        <v>543</v>
      </c>
      <c r="J384" s="147" t="s">
        <v>1926</v>
      </c>
      <c r="K384" s="162" t="s">
        <v>2438</v>
      </c>
      <c r="L384" s="35" t="s">
        <v>2441</v>
      </c>
    </row>
    <row r="385" spans="1:12" ht="30" customHeight="1" x14ac:dyDescent="0.25">
      <c r="A385" s="37"/>
      <c r="B385" s="130"/>
      <c r="C385" s="130" t="s">
        <v>2446</v>
      </c>
      <c r="D385" s="130" t="s">
        <v>1282</v>
      </c>
      <c r="E385" s="77" t="s">
        <v>1250</v>
      </c>
      <c r="F385" s="127" t="s">
        <v>1524</v>
      </c>
      <c r="G385" s="127" t="s">
        <v>1526</v>
      </c>
      <c r="H385" s="130" t="s">
        <v>1282</v>
      </c>
      <c r="I385" s="170">
        <v>543</v>
      </c>
      <c r="J385" s="147" t="s">
        <v>1926</v>
      </c>
      <c r="K385" s="162" t="s">
        <v>2439</v>
      </c>
      <c r="L385" s="35" t="s">
        <v>2442</v>
      </c>
    </row>
    <row r="386" spans="1:12" ht="42.75" customHeight="1" x14ac:dyDescent="0.25">
      <c r="A386" s="37"/>
      <c r="B386" s="378" t="s">
        <v>1251</v>
      </c>
      <c r="C386" s="378"/>
      <c r="D386" s="378"/>
      <c r="E386" s="77" t="s">
        <v>1252</v>
      </c>
      <c r="F386" s="98" t="s">
        <v>1528</v>
      </c>
      <c r="G386" s="127" t="s">
        <v>1527</v>
      </c>
      <c r="H386" s="17" t="s">
        <v>1253</v>
      </c>
      <c r="I386" s="170">
        <v>545</v>
      </c>
      <c r="J386" s="145" t="s">
        <v>1930</v>
      </c>
      <c r="K386" s="162" t="s">
        <v>2438</v>
      </c>
      <c r="L386" s="35" t="s">
        <v>2443</v>
      </c>
    </row>
    <row r="387" spans="1:12" ht="30" customHeight="1" x14ac:dyDescent="0.25">
      <c r="A387" s="37"/>
      <c r="B387" s="379" t="s">
        <v>141</v>
      </c>
      <c r="C387" s="379"/>
      <c r="D387" s="379"/>
      <c r="E387" s="77" t="s">
        <v>536</v>
      </c>
      <c r="F387" s="127" t="s">
        <v>1529</v>
      </c>
      <c r="G387" s="127" t="s">
        <v>1530</v>
      </c>
      <c r="H387" s="38" t="s">
        <v>537</v>
      </c>
      <c r="I387" s="172">
        <v>548</v>
      </c>
      <c r="J387" s="145"/>
      <c r="K387" s="162" t="s">
        <v>2438</v>
      </c>
      <c r="L387" s="35" t="s">
        <v>2444</v>
      </c>
    </row>
    <row r="388" spans="1:12" ht="30" customHeight="1" x14ac:dyDescent="0.25">
      <c r="A388" s="396" t="s">
        <v>361</v>
      </c>
      <c r="B388" s="396"/>
      <c r="C388" s="396"/>
      <c r="D388" s="396"/>
      <c r="E388" s="72"/>
      <c r="F388" s="72"/>
      <c r="G388" s="72"/>
      <c r="I388" s="172">
        <v>581</v>
      </c>
      <c r="J388" s="145" t="s">
        <v>1931</v>
      </c>
      <c r="K388" s="158" t="s">
        <v>2445</v>
      </c>
    </row>
    <row r="389" spans="1:12" ht="30" customHeight="1" x14ac:dyDescent="0.25">
      <c r="A389" s="37"/>
      <c r="B389" s="378" t="s">
        <v>142</v>
      </c>
      <c r="C389" s="378"/>
      <c r="D389" s="378"/>
      <c r="E389" s="127" t="s">
        <v>986</v>
      </c>
      <c r="F389" s="127" t="s">
        <v>1522</v>
      </c>
      <c r="G389" s="127" t="s">
        <v>1523</v>
      </c>
      <c r="H389" s="38" t="s">
        <v>1255</v>
      </c>
      <c r="I389" s="170">
        <v>585</v>
      </c>
      <c r="J389" s="145"/>
      <c r="K389" s="162" t="s">
        <v>2440</v>
      </c>
    </row>
    <row r="390" spans="1:12" ht="30" customHeight="1" x14ac:dyDescent="0.25">
      <c r="A390" s="396" t="s">
        <v>362</v>
      </c>
      <c r="B390" s="396"/>
      <c r="C390" s="396"/>
      <c r="D390" s="396"/>
      <c r="E390" s="72"/>
      <c r="F390" s="72"/>
      <c r="G390" s="72"/>
      <c r="I390" s="172"/>
      <c r="J390" s="145"/>
    </row>
    <row r="391" spans="1:12" ht="30" customHeight="1" x14ac:dyDescent="0.25">
      <c r="A391" s="37"/>
      <c r="B391" s="379" t="s">
        <v>1279</v>
      </c>
      <c r="C391" s="379"/>
      <c r="D391" s="379"/>
      <c r="E391" s="91" t="s">
        <v>1254</v>
      </c>
      <c r="F391" s="127" t="s">
        <v>828</v>
      </c>
      <c r="G391" s="127" t="s">
        <v>1596</v>
      </c>
      <c r="H391" s="38" t="s">
        <v>1280</v>
      </c>
      <c r="I391" s="172">
        <v>590</v>
      </c>
      <c r="J391" s="145"/>
    </row>
    <row r="392" spans="1:12" ht="30" customHeight="1" x14ac:dyDescent="0.25">
      <c r="A392" s="396" t="s">
        <v>363</v>
      </c>
      <c r="B392" s="396"/>
      <c r="C392" s="396"/>
      <c r="D392" s="396"/>
      <c r="E392" s="127"/>
      <c r="F392" s="127"/>
      <c r="G392" s="127"/>
      <c r="I392" s="172"/>
      <c r="J392" s="145"/>
    </row>
    <row r="393" spans="1:12" ht="30" customHeight="1" x14ac:dyDescent="0.3">
      <c r="A393" s="140"/>
      <c r="B393" s="396" t="s">
        <v>540</v>
      </c>
      <c r="C393" s="396"/>
      <c r="D393" s="396"/>
      <c r="E393" s="127"/>
      <c r="F393" s="127"/>
      <c r="G393" s="127"/>
      <c r="I393" s="172"/>
      <c r="J393" s="145"/>
    </row>
    <row r="394" spans="1:12" ht="30" customHeight="1" x14ac:dyDescent="0.25">
      <c r="A394" s="37"/>
      <c r="B394" s="37"/>
      <c r="C394" s="378" t="s">
        <v>143</v>
      </c>
      <c r="D394" s="378"/>
      <c r="E394" s="127" t="s">
        <v>538</v>
      </c>
      <c r="F394" s="368" t="s">
        <v>1606</v>
      </c>
      <c r="G394" s="368" t="s">
        <v>1606</v>
      </c>
      <c r="H394" s="38" t="s">
        <v>925</v>
      </c>
      <c r="I394" s="172">
        <v>6011</v>
      </c>
      <c r="J394" s="145"/>
    </row>
    <row r="395" spans="1:12" ht="30" customHeight="1" x14ac:dyDescent="0.25">
      <c r="A395" s="37"/>
      <c r="B395" s="37"/>
      <c r="C395" s="378" t="s">
        <v>144</v>
      </c>
      <c r="D395" s="378"/>
      <c r="E395" s="127" t="s">
        <v>539</v>
      </c>
      <c r="F395" s="368"/>
      <c r="G395" s="368"/>
      <c r="H395" s="38" t="s">
        <v>926</v>
      </c>
      <c r="I395" s="172">
        <v>6013</v>
      </c>
      <c r="J395" s="145"/>
    </row>
    <row r="396" spans="1:12" ht="30" customHeight="1" x14ac:dyDescent="0.25">
      <c r="A396" s="37"/>
      <c r="B396" s="396" t="s">
        <v>541</v>
      </c>
      <c r="C396" s="396"/>
      <c r="D396" s="396"/>
      <c r="E396" s="72"/>
      <c r="F396" s="72"/>
      <c r="G396" s="72"/>
      <c r="I396" s="172"/>
      <c r="J396" s="145"/>
    </row>
    <row r="397" spans="1:12" ht="30" customHeight="1" x14ac:dyDescent="0.25">
      <c r="A397" s="37"/>
      <c r="B397" s="37"/>
      <c r="C397" s="379" t="s">
        <v>145</v>
      </c>
      <c r="D397" s="379"/>
      <c r="E397" s="72"/>
      <c r="F397" s="72"/>
      <c r="G397" s="72"/>
      <c r="I397" s="170"/>
      <c r="J397" s="145"/>
    </row>
    <row r="398" spans="1:12" ht="30" customHeight="1" x14ac:dyDescent="0.25">
      <c r="A398" s="37"/>
      <c r="B398" s="37"/>
      <c r="C398" s="37"/>
      <c r="D398" s="130" t="s">
        <v>1012</v>
      </c>
      <c r="E398" s="129" t="s">
        <v>1015</v>
      </c>
      <c r="F398" s="371" t="s">
        <v>1606</v>
      </c>
      <c r="G398" s="371" t="s">
        <v>1606</v>
      </c>
      <c r="H398" s="17" t="s">
        <v>1209</v>
      </c>
      <c r="I398" s="172">
        <v>6021</v>
      </c>
      <c r="J398" s="147" t="s">
        <v>1932</v>
      </c>
    </row>
    <row r="399" spans="1:12" ht="30" customHeight="1" x14ac:dyDescent="0.25">
      <c r="A399" s="37"/>
      <c r="B399" s="37"/>
      <c r="C399" s="37"/>
      <c r="D399" s="130" t="s">
        <v>1013</v>
      </c>
      <c r="E399" s="129" t="s">
        <v>1016</v>
      </c>
      <c r="F399" s="371"/>
      <c r="G399" s="371"/>
      <c r="H399" s="17" t="s">
        <v>1210</v>
      </c>
      <c r="I399" s="172">
        <v>6021</v>
      </c>
      <c r="J399" s="147" t="s">
        <v>1932</v>
      </c>
    </row>
    <row r="400" spans="1:12" ht="30" customHeight="1" x14ac:dyDescent="0.25">
      <c r="A400" s="37"/>
      <c r="B400" s="37"/>
      <c r="C400" s="37"/>
      <c r="D400" s="130" t="s">
        <v>1014</v>
      </c>
      <c r="E400" s="129" t="s">
        <v>1017</v>
      </c>
      <c r="F400" s="371"/>
      <c r="G400" s="371"/>
      <c r="H400" s="17" t="s">
        <v>1211</v>
      </c>
      <c r="I400" s="172">
        <v>6021</v>
      </c>
      <c r="J400" s="147" t="s">
        <v>1932</v>
      </c>
    </row>
    <row r="401" spans="1:11" ht="30" customHeight="1" x14ac:dyDescent="0.25">
      <c r="A401" s="37"/>
      <c r="B401" s="37"/>
      <c r="C401" s="37"/>
      <c r="D401" s="130" t="s">
        <v>1055</v>
      </c>
      <c r="E401" s="129" t="s">
        <v>1056</v>
      </c>
      <c r="F401" s="371"/>
      <c r="G401" s="371"/>
      <c r="H401" s="17" t="s">
        <v>1212</v>
      </c>
      <c r="I401" s="172">
        <v>6021</v>
      </c>
      <c r="J401" s="147" t="s">
        <v>1932</v>
      </c>
      <c r="K401" s="35"/>
    </row>
    <row r="402" spans="1:11" ht="30" customHeight="1" x14ac:dyDescent="0.25">
      <c r="A402" s="37"/>
      <c r="B402" s="37"/>
      <c r="C402" s="379" t="s">
        <v>146</v>
      </c>
      <c r="D402" s="379"/>
      <c r="E402" s="72"/>
      <c r="F402" s="72"/>
      <c r="G402" s="72"/>
      <c r="I402" s="170"/>
      <c r="J402" s="145"/>
      <c r="K402" s="35"/>
    </row>
    <row r="403" spans="1:11" ht="30" customHeight="1" x14ac:dyDescent="0.25">
      <c r="A403" s="37"/>
      <c r="B403" s="37"/>
      <c r="C403" s="37"/>
      <c r="D403" s="130" t="s">
        <v>1018</v>
      </c>
      <c r="E403" s="129" t="s">
        <v>1022</v>
      </c>
      <c r="F403" s="371" t="s">
        <v>1606</v>
      </c>
      <c r="G403" s="371" t="s">
        <v>1606</v>
      </c>
      <c r="H403" s="17" t="s">
        <v>1213</v>
      </c>
      <c r="I403" s="172">
        <v>6022</v>
      </c>
      <c r="J403" s="147" t="s">
        <v>1933</v>
      </c>
      <c r="K403" s="35"/>
    </row>
    <row r="404" spans="1:11" ht="30" customHeight="1" x14ac:dyDescent="0.25">
      <c r="A404" s="37"/>
      <c r="B404" s="37"/>
      <c r="C404" s="37"/>
      <c r="D404" s="130" t="s">
        <v>1019</v>
      </c>
      <c r="E404" s="129" t="s">
        <v>1023</v>
      </c>
      <c r="F404" s="371"/>
      <c r="G404" s="371"/>
      <c r="H404" s="17" t="s">
        <v>1026</v>
      </c>
      <c r="I404" s="172">
        <v>6022</v>
      </c>
      <c r="J404" s="147" t="s">
        <v>1933</v>
      </c>
      <c r="K404" s="35"/>
    </row>
    <row r="405" spans="1:11" ht="30" customHeight="1" x14ac:dyDescent="0.25">
      <c r="A405" s="37"/>
      <c r="B405" s="37"/>
      <c r="C405" s="37"/>
      <c r="D405" s="130" t="s">
        <v>1020</v>
      </c>
      <c r="E405" s="129" t="s">
        <v>1024</v>
      </c>
      <c r="F405" s="371"/>
      <c r="G405" s="371"/>
      <c r="H405" s="17" t="s">
        <v>1027</v>
      </c>
      <c r="I405" s="172">
        <v>6022</v>
      </c>
      <c r="J405" s="147" t="s">
        <v>1933</v>
      </c>
      <c r="K405" s="35"/>
    </row>
    <row r="406" spans="1:11" ht="30" customHeight="1" x14ac:dyDescent="0.25">
      <c r="A406" s="37"/>
      <c r="B406" s="37"/>
      <c r="C406" s="37"/>
      <c r="D406" s="130" t="s">
        <v>1021</v>
      </c>
      <c r="E406" s="129" t="s">
        <v>1025</v>
      </c>
      <c r="F406" s="371"/>
      <c r="G406" s="371"/>
      <c r="H406" s="17" t="s">
        <v>1028</v>
      </c>
      <c r="I406" s="172">
        <v>6022</v>
      </c>
      <c r="J406" s="147" t="s">
        <v>1933</v>
      </c>
      <c r="K406" s="35"/>
    </row>
    <row r="407" spans="1:11" ht="30" customHeight="1" x14ac:dyDescent="0.25">
      <c r="A407" s="37"/>
      <c r="B407" s="37"/>
      <c r="C407" s="379" t="s">
        <v>147</v>
      </c>
      <c r="D407" s="379"/>
      <c r="E407" s="129" t="s">
        <v>1029</v>
      </c>
      <c r="F407" s="371"/>
      <c r="G407" s="371"/>
      <c r="H407" s="17" t="s">
        <v>1030</v>
      </c>
      <c r="I407" s="170">
        <v>6028</v>
      </c>
      <c r="J407" s="145"/>
      <c r="K407" s="35"/>
    </row>
    <row r="408" spans="1:11" ht="30" customHeight="1" x14ac:dyDescent="0.25">
      <c r="A408" s="37"/>
      <c r="B408" s="396" t="s">
        <v>542</v>
      </c>
      <c r="C408" s="396"/>
      <c r="D408" s="396"/>
      <c r="E408" s="72"/>
      <c r="F408" s="72"/>
      <c r="G408" s="72"/>
      <c r="I408" s="172"/>
      <c r="J408" s="145"/>
      <c r="K408" s="35"/>
    </row>
    <row r="409" spans="1:11" ht="30" customHeight="1" x14ac:dyDescent="0.25">
      <c r="A409" s="37"/>
      <c r="B409" s="37"/>
      <c r="C409" s="379" t="s">
        <v>148</v>
      </c>
      <c r="D409" s="379"/>
      <c r="E409" s="72"/>
      <c r="F409" s="72"/>
      <c r="G409" s="72"/>
      <c r="H409" s="17"/>
      <c r="I409" s="170"/>
      <c r="J409" s="145"/>
      <c r="K409" s="35"/>
    </row>
    <row r="410" spans="1:11" ht="30" customHeight="1" x14ac:dyDescent="0.25">
      <c r="A410" s="37"/>
      <c r="B410" s="37"/>
      <c r="C410" s="131"/>
      <c r="D410" s="130" t="s">
        <v>1685</v>
      </c>
      <c r="E410" s="127" t="s">
        <v>1689</v>
      </c>
      <c r="F410" s="127" t="s">
        <v>1661</v>
      </c>
      <c r="G410" s="127" t="s">
        <v>1661</v>
      </c>
      <c r="H410" s="17" t="s">
        <v>1691</v>
      </c>
      <c r="I410" s="170">
        <v>6031</v>
      </c>
      <c r="J410" s="145" t="s">
        <v>1934</v>
      </c>
      <c r="K410" s="35"/>
    </row>
    <row r="411" spans="1:11" ht="30" customHeight="1" x14ac:dyDescent="0.25">
      <c r="A411" s="37"/>
      <c r="B411" s="37"/>
      <c r="C411" s="131"/>
      <c r="D411" s="130" t="s">
        <v>1686</v>
      </c>
      <c r="E411" s="127" t="s">
        <v>1690</v>
      </c>
      <c r="F411" s="127" t="s">
        <v>1662</v>
      </c>
      <c r="G411" s="127" t="s">
        <v>1662</v>
      </c>
      <c r="H411" s="17" t="s">
        <v>1693</v>
      </c>
      <c r="I411" s="170">
        <v>6031</v>
      </c>
      <c r="J411" s="145" t="s">
        <v>1934</v>
      </c>
      <c r="K411" s="35"/>
    </row>
    <row r="412" spans="1:11" ht="30" customHeight="1" x14ac:dyDescent="0.25">
      <c r="A412" s="37"/>
      <c r="B412" s="37"/>
      <c r="C412" s="379" t="s">
        <v>149</v>
      </c>
      <c r="D412" s="379"/>
      <c r="E412" s="72"/>
      <c r="F412" s="72"/>
      <c r="G412" s="72"/>
      <c r="H412" s="17"/>
      <c r="I412" s="170"/>
      <c r="J412" s="145"/>
      <c r="K412" s="35"/>
    </row>
    <row r="413" spans="1:11" ht="63.75" customHeight="1" x14ac:dyDescent="0.25">
      <c r="A413" s="37"/>
      <c r="B413" s="37"/>
      <c r="C413" s="131"/>
      <c r="D413" s="130" t="s">
        <v>1687</v>
      </c>
      <c r="E413" s="127" t="s">
        <v>1617</v>
      </c>
      <c r="F413" s="137" t="s">
        <v>1673</v>
      </c>
      <c r="G413" s="137" t="s">
        <v>1673</v>
      </c>
      <c r="H413" s="17" t="s">
        <v>1692</v>
      </c>
      <c r="I413" s="170">
        <v>6032</v>
      </c>
      <c r="J413" s="145" t="s">
        <v>1934</v>
      </c>
      <c r="K413" s="35"/>
    </row>
    <row r="414" spans="1:11" ht="72.75" customHeight="1" x14ac:dyDescent="0.25">
      <c r="A414" s="37"/>
      <c r="B414" s="37"/>
      <c r="C414" s="131"/>
      <c r="D414" s="130" t="s">
        <v>1688</v>
      </c>
      <c r="E414" s="127" t="s">
        <v>1618</v>
      </c>
      <c r="F414" s="137" t="s">
        <v>1674</v>
      </c>
      <c r="G414" s="137" t="s">
        <v>1674</v>
      </c>
      <c r="H414" s="17" t="s">
        <v>1694</v>
      </c>
      <c r="I414" s="170">
        <v>6032</v>
      </c>
      <c r="J414" s="145" t="s">
        <v>1934</v>
      </c>
      <c r="K414" s="35"/>
    </row>
    <row r="415" spans="1:11" ht="30" customHeight="1" x14ac:dyDescent="0.25">
      <c r="A415" s="37"/>
      <c r="B415" s="396" t="s">
        <v>543</v>
      </c>
      <c r="C415" s="396"/>
      <c r="D415" s="396"/>
      <c r="E415" s="72"/>
      <c r="F415" s="72"/>
      <c r="G415" s="72"/>
      <c r="I415" s="172"/>
      <c r="J415" s="145"/>
      <c r="K415" s="35"/>
    </row>
    <row r="416" spans="1:11" ht="30" customHeight="1" x14ac:dyDescent="0.25">
      <c r="A416" s="37"/>
      <c r="B416" s="37"/>
      <c r="C416" s="379" t="s">
        <v>150</v>
      </c>
      <c r="D416" s="379"/>
      <c r="E416" s="72"/>
      <c r="F416" s="72"/>
      <c r="G416" s="72"/>
      <c r="I416" s="172"/>
      <c r="J416" s="145"/>
      <c r="K416" s="35"/>
    </row>
    <row r="417" spans="1:11" ht="30" customHeight="1" x14ac:dyDescent="0.25">
      <c r="A417" s="37"/>
      <c r="B417" s="37"/>
      <c r="C417" s="131"/>
      <c r="D417" s="131" t="s">
        <v>544</v>
      </c>
      <c r="E417" s="127" t="s">
        <v>547</v>
      </c>
      <c r="F417" s="368" t="s">
        <v>1606</v>
      </c>
      <c r="G417" s="368" t="s">
        <v>1606</v>
      </c>
      <c r="H417" s="38" t="s">
        <v>551</v>
      </c>
      <c r="I417" s="172">
        <v>6061</v>
      </c>
      <c r="J417" s="147" t="s">
        <v>1937</v>
      </c>
    </row>
    <row r="418" spans="1:11" ht="30" customHeight="1" x14ac:dyDescent="0.25">
      <c r="A418" s="37"/>
      <c r="B418" s="37"/>
      <c r="C418" s="131"/>
      <c r="D418" s="131" t="s">
        <v>546</v>
      </c>
      <c r="E418" s="127" t="s">
        <v>548</v>
      </c>
      <c r="F418" s="368"/>
      <c r="G418" s="368"/>
      <c r="H418" s="38" t="s">
        <v>552</v>
      </c>
      <c r="I418" s="172">
        <v>6061</v>
      </c>
      <c r="J418" s="147" t="s">
        <v>1937</v>
      </c>
    </row>
    <row r="419" spans="1:11" ht="30" customHeight="1" x14ac:dyDescent="0.25">
      <c r="A419" s="37"/>
      <c r="B419" s="37"/>
      <c r="C419" s="131"/>
      <c r="D419" s="131" t="s">
        <v>834</v>
      </c>
      <c r="E419" s="127" t="s">
        <v>549</v>
      </c>
      <c r="F419" s="368"/>
      <c r="G419" s="368"/>
      <c r="H419" s="38" t="s">
        <v>835</v>
      </c>
      <c r="I419" s="172">
        <v>6061</v>
      </c>
      <c r="J419" s="147" t="s">
        <v>1937</v>
      </c>
    </row>
    <row r="420" spans="1:11" ht="30" customHeight="1" x14ac:dyDescent="0.25">
      <c r="A420" s="37"/>
      <c r="B420" s="37"/>
      <c r="C420" s="131"/>
      <c r="D420" s="131" t="s">
        <v>545</v>
      </c>
      <c r="E420" s="127" t="s">
        <v>550</v>
      </c>
      <c r="F420" s="368"/>
      <c r="G420" s="368"/>
      <c r="H420" s="38" t="s">
        <v>553</v>
      </c>
      <c r="I420" s="172">
        <v>6061</v>
      </c>
      <c r="J420" s="147" t="s">
        <v>1937</v>
      </c>
    </row>
    <row r="421" spans="1:11" ht="30" customHeight="1" x14ac:dyDescent="0.25">
      <c r="A421" s="37"/>
      <c r="B421" s="37"/>
      <c r="C421" s="378" t="s">
        <v>837</v>
      </c>
      <c r="D421" s="378"/>
      <c r="E421" s="72"/>
      <c r="F421" s="72"/>
      <c r="G421" s="72"/>
      <c r="I421" s="172"/>
      <c r="J421" s="145"/>
    </row>
    <row r="422" spans="1:11" ht="30" customHeight="1" x14ac:dyDescent="0.25">
      <c r="A422" s="37"/>
      <c r="B422" s="37"/>
      <c r="C422" s="130"/>
      <c r="D422" s="130" t="s">
        <v>836</v>
      </c>
      <c r="E422" s="127" t="s">
        <v>982</v>
      </c>
      <c r="F422" s="368" t="s">
        <v>1606</v>
      </c>
      <c r="G422" s="368" t="s">
        <v>1606</v>
      </c>
      <c r="H422" s="38" t="s">
        <v>927</v>
      </c>
      <c r="I422" s="172">
        <v>6062</v>
      </c>
      <c r="J422" s="147" t="s">
        <v>1939</v>
      </c>
      <c r="K422" s="163"/>
    </row>
    <row r="423" spans="1:11" ht="30" customHeight="1" x14ac:dyDescent="0.25">
      <c r="A423" s="37"/>
      <c r="B423" s="37"/>
      <c r="C423" s="130"/>
      <c r="D423" s="130" t="s">
        <v>839</v>
      </c>
      <c r="E423" s="127" t="s">
        <v>983</v>
      </c>
      <c r="F423" s="368"/>
      <c r="G423" s="368"/>
      <c r="H423" s="38" t="s">
        <v>928</v>
      </c>
      <c r="I423" s="172" t="s">
        <v>1943</v>
      </c>
      <c r="J423" s="147" t="s">
        <v>1938</v>
      </c>
    </row>
    <row r="424" spans="1:11" ht="30" customHeight="1" x14ac:dyDescent="0.25">
      <c r="A424" s="37"/>
      <c r="B424" s="37"/>
      <c r="C424" s="130"/>
      <c r="D424" s="130" t="s">
        <v>838</v>
      </c>
      <c r="E424" s="127" t="s">
        <v>984</v>
      </c>
      <c r="F424" s="368"/>
      <c r="G424" s="368"/>
      <c r="H424" s="38" t="s">
        <v>929</v>
      </c>
      <c r="I424" s="172" t="s">
        <v>1944</v>
      </c>
      <c r="J424" s="147" t="s">
        <v>1938</v>
      </c>
    </row>
    <row r="425" spans="1:11" ht="30" customHeight="1" x14ac:dyDescent="0.25">
      <c r="A425" s="37"/>
      <c r="B425" s="37"/>
      <c r="C425" s="379" t="s">
        <v>151</v>
      </c>
      <c r="D425" s="379"/>
      <c r="E425" s="127" t="s">
        <v>554</v>
      </c>
      <c r="F425" s="368"/>
      <c r="G425" s="368"/>
      <c r="H425" s="38" t="s">
        <v>561</v>
      </c>
      <c r="I425" s="172">
        <v>6063</v>
      </c>
      <c r="J425" s="145"/>
    </row>
    <row r="426" spans="1:11" ht="30" customHeight="1" x14ac:dyDescent="0.25">
      <c r="A426" s="37"/>
      <c r="B426" s="37"/>
      <c r="C426" s="379" t="s">
        <v>152</v>
      </c>
      <c r="D426" s="379"/>
      <c r="E426" s="127" t="s">
        <v>555</v>
      </c>
      <c r="F426" s="368"/>
      <c r="G426" s="368"/>
      <c r="H426" s="38" t="s">
        <v>562</v>
      </c>
      <c r="I426" s="172">
        <v>6064</v>
      </c>
      <c r="J426" s="145"/>
    </row>
    <row r="427" spans="1:11" ht="30" customHeight="1" x14ac:dyDescent="0.25">
      <c r="A427" s="37"/>
      <c r="B427" s="37"/>
      <c r="C427" s="379" t="s">
        <v>153</v>
      </c>
      <c r="D427" s="379"/>
      <c r="E427" s="127" t="s">
        <v>556</v>
      </c>
      <c r="F427" s="368"/>
      <c r="G427" s="368"/>
      <c r="H427" s="38" t="s">
        <v>563</v>
      </c>
      <c r="I427" s="172">
        <v>6065</v>
      </c>
      <c r="J427" s="145"/>
    </row>
    <row r="428" spans="1:11" ht="30" customHeight="1" x14ac:dyDescent="0.25">
      <c r="A428" s="37"/>
      <c r="B428" s="37"/>
      <c r="C428" s="379" t="s">
        <v>154</v>
      </c>
      <c r="D428" s="379"/>
      <c r="E428" s="127" t="s">
        <v>557</v>
      </c>
      <c r="F428" s="368"/>
      <c r="G428" s="368"/>
      <c r="H428" s="38" t="s">
        <v>564</v>
      </c>
      <c r="I428" s="172">
        <v>6066</v>
      </c>
      <c r="J428" s="145"/>
    </row>
    <row r="429" spans="1:11" ht="30" customHeight="1" x14ac:dyDescent="0.25">
      <c r="A429" s="37"/>
      <c r="B429" s="37"/>
      <c r="C429" s="379" t="s">
        <v>155</v>
      </c>
      <c r="D429" s="379"/>
      <c r="E429" s="127" t="s">
        <v>558</v>
      </c>
      <c r="F429" s="368"/>
      <c r="G429" s="368"/>
      <c r="H429" s="38" t="s">
        <v>565</v>
      </c>
      <c r="I429" s="172">
        <v>6067</v>
      </c>
      <c r="J429" s="145"/>
    </row>
    <row r="430" spans="1:11" ht="30" customHeight="1" x14ac:dyDescent="0.25">
      <c r="A430" s="37"/>
      <c r="B430" s="37"/>
      <c r="C430" s="379" t="s">
        <v>1009</v>
      </c>
      <c r="D430" s="379"/>
      <c r="E430" s="127" t="s">
        <v>559</v>
      </c>
      <c r="F430" s="368"/>
      <c r="G430" s="368"/>
      <c r="H430" s="38" t="s">
        <v>566</v>
      </c>
      <c r="I430" s="172">
        <v>6068</v>
      </c>
      <c r="J430" s="145"/>
    </row>
    <row r="431" spans="1:11" ht="30" customHeight="1" x14ac:dyDescent="0.25">
      <c r="A431" s="37"/>
      <c r="B431" s="37"/>
      <c r="C431" s="379" t="s">
        <v>156</v>
      </c>
      <c r="D431" s="379"/>
      <c r="E431" s="127" t="s">
        <v>560</v>
      </c>
      <c r="F431" s="127" t="s">
        <v>1531</v>
      </c>
      <c r="G431" s="75" t="s">
        <v>1531</v>
      </c>
      <c r="H431" s="38" t="s">
        <v>567</v>
      </c>
      <c r="I431" s="172">
        <v>609</v>
      </c>
      <c r="J431" s="145"/>
    </row>
    <row r="432" spans="1:11" ht="30" customHeight="1" x14ac:dyDescent="0.25">
      <c r="A432" s="396" t="s">
        <v>568</v>
      </c>
      <c r="B432" s="396"/>
      <c r="C432" s="396"/>
      <c r="D432" s="396"/>
      <c r="E432" s="78"/>
      <c r="F432" s="78"/>
      <c r="G432" s="78"/>
      <c r="I432" s="172"/>
      <c r="J432" s="145"/>
    </row>
    <row r="433" spans="1:11" ht="30" customHeight="1" x14ac:dyDescent="0.3">
      <c r="A433" s="140"/>
      <c r="B433" s="379" t="s">
        <v>569</v>
      </c>
      <c r="C433" s="379"/>
      <c r="D433" s="379"/>
      <c r="E433" s="78"/>
      <c r="F433" s="78"/>
      <c r="G433" s="78"/>
      <c r="I433" s="172"/>
      <c r="J433" s="145" t="s">
        <v>1940</v>
      </c>
      <c r="K433" s="35"/>
    </row>
    <row r="434" spans="1:11" ht="30" customHeight="1" x14ac:dyDescent="0.25">
      <c r="A434" s="37"/>
      <c r="B434" s="37"/>
      <c r="C434" s="379" t="s">
        <v>157</v>
      </c>
      <c r="D434" s="379"/>
      <c r="E434" s="127" t="s">
        <v>570</v>
      </c>
      <c r="F434" s="368" t="s">
        <v>1606</v>
      </c>
      <c r="G434" s="368" t="s">
        <v>1606</v>
      </c>
      <c r="H434" s="38" t="s">
        <v>1214</v>
      </c>
      <c r="I434" s="172" t="s">
        <v>1970</v>
      </c>
      <c r="J434" s="145"/>
      <c r="K434" s="35"/>
    </row>
    <row r="435" spans="1:11" ht="30" customHeight="1" x14ac:dyDescent="0.25">
      <c r="A435" s="37"/>
      <c r="B435" s="37"/>
      <c r="C435" s="378" t="s">
        <v>158</v>
      </c>
      <c r="D435" s="378"/>
      <c r="E435" s="127" t="s">
        <v>571</v>
      </c>
      <c r="F435" s="368"/>
      <c r="G435" s="368"/>
      <c r="H435" s="38" t="s">
        <v>572</v>
      </c>
      <c r="I435" s="172" t="s">
        <v>1969</v>
      </c>
      <c r="J435" s="145"/>
      <c r="K435" s="35"/>
    </row>
    <row r="436" spans="1:11" ht="30" customHeight="1" x14ac:dyDescent="0.25">
      <c r="A436" s="37"/>
      <c r="B436" s="37"/>
      <c r="C436" s="379" t="s">
        <v>854</v>
      </c>
      <c r="D436" s="379"/>
      <c r="E436" s="127" t="s">
        <v>573</v>
      </c>
      <c r="F436" s="368"/>
      <c r="G436" s="368"/>
      <c r="H436" s="38" t="s">
        <v>574</v>
      </c>
      <c r="I436" s="172">
        <v>6118</v>
      </c>
      <c r="J436" s="145"/>
      <c r="K436" s="35"/>
    </row>
    <row r="437" spans="1:11" ht="30" customHeight="1" x14ac:dyDescent="0.25">
      <c r="A437" s="37"/>
      <c r="B437" s="379" t="s">
        <v>159</v>
      </c>
      <c r="C437" s="379"/>
      <c r="D437" s="379"/>
      <c r="E437" s="127" t="s">
        <v>577</v>
      </c>
      <c r="F437" s="368"/>
      <c r="G437" s="368"/>
      <c r="H437" s="38" t="s">
        <v>578</v>
      </c>
      <c r="I437" s="172">
        <v>612</v>
      </c>
      <c r="J437" s="145"/>
      <c r="K437" s="35"/>
    </row>
    <row r="438" spans="1:11" ht="30" customHeight="1" x14ac:dyDescent="0.25">
      <c r="A438" s="37"/>
      <c r="B438" s="379" t="s">
        <v>160</v>
      </c>
      <c r="C438" s="379"/>
      <c r="D438" s="379"/>
      <c r="E438" s="78"/>
      <c r="F438" s="78"/>
      <c r="G438" s="78"/>
      <c r="I438" s="172"/>
      <c r="J438" s="145"/>
      <c r="K438" s="35"/>
    </row>
    <row r="439" spans="1:11" ht="30" customHeight="1" x14ac:dyDescent="0.25">
      <c r="A439" s="37"/>
      <c r="B439" s="37"/>
      <c r="C439" s="378" t="s">
        <v>575</v>
      </c>
      <c r="D439" s="378"/>
      <c r="E439" s="127" t="s">
        <v>579</v>
      </c>
      <c r="F439" s="368" t="s">
        <v>1606</v>
      </c>
      <c r="G439" s="368" t="s">
        <v>1606</v>
      </c>
      <c r="H439" s="38" t="s">
        <v>581</v>
      </c>
      <c r="I439" s="172">
        <v>613</v>
      </c>
      <c r="J439" s="145" t="s">
        <v>1941</v>
      </c>
      <c r="K439" s="35"/>
    </row>
    <row r="440" spans="1:11" ht="30" customHeight="1" x14ac:dyDescent="0.25">
      <c r="A440" s="37"/>
      <c r="B440" s="37"/>
      <c r="C440" s="378" t="s">
        <v>576</v>
      </c>
      <c r="D440" s="378"/>
      <c r="E440" s="127" t="s">
        <v>580</v>
      </c>
      <c r="F440" s="368"/>
      <c r="G440" s="368"/>
      <c r="H440" s="38" t="s">
        <v>582</v>
      </c>
      <c r="I440" s="172">
        <v>613</v>
      </c>
      <c r="J440" s="145" t="s">
        <v>1941</v>
      </c>
      <c r="K440" s="35"/>
    </row>
    <row r="441" spans="1:11" ht="30" customHeight="1" x14ac:dyDescent="0.25">
      <c r="A441" s="37"/>
      <c r="B441" s="379" t="s">
        <v>161</v>
      </c>
      <c r="C441" s="379"/>
      <c r="D441" s="379"/>
      <c r="E441" s="127" t="s">
        <v>583</v>
      </c>
      <c r="F441" s="368"/>
      <c r="G441" s="368"/>
      <c r="H441" s="38" t="s">
        <v>584</v>
      </c>
      <c r="I441" s="172">
        <v>614</v>
      </c>
      <c r="J441" s="145"/>
      <c r="K441" s="35"/>
    </row>
    <row r="442" spans="1:11" ht="30" customHeight="1" x14ac:dyDescent="0.25">
      <c r="A442" s="37"/>
      <c r="B442" s="378" t="s">
        <v>255</v>
      </c>
      <c r="C442" s="378"/>
      <c r="D442" s="378"/>
      <c r="E442" s="127" t="s">
        <v>585</v>
      </c>
      <c r="F442" s="368"/>
      <c r="G442" s="368"/>
      <c r="H442" s="38" t="s">
        <v>586</v>
      </c>
      <c r="I442" s="172">
        <v>615</v>
      </c>
      <c r="J442" s="145"/>
      <c r="K442" s="35"/>
    </row>
    <row r="443" spans="1:11" ht="30" customHeight="1" x14ac:dyDescent="0.25">
      <c r="A443" s="37"/>
      <c r="B443" s="379" t="s">
        <v>162</v>
      </c>
      <c r="C443" s="379"/>
      <c r="D443" s="379"/>
      <c r="E443" s="127" t="s">
        <v>587</v>
      </c>
      <c r="F443" s="368"/>
      <c r="G443" s="368"/>
      <c r="H443" s="38" t="s">
        <v>588</v>
      </c>
      <c r="I443" s="172">
        <v>616</v>
      </c>
      <c r="J443" s="145"/>
      <c r="K443" s="35"/>
    </row>
    <row r="444" spans="1:11" ht="30" customHeight="1" x14ac:dyDescent="0.25">
      <c r="A444" s="37"/>
      <c r="B444" s="379" t="s">
        <v>163</v>
      </c>
      <c r="C444" s="379"/>
      <c r="D444" s="379"/>
      <c r="E444" s="127" t="s">
        <v>589</v>
      </c>
      <c r="F444" s="368"/>
      <c r="G444" s="368"/>
      <c r="H444" s="38" t="s">
        <v>590</v>
      </c>
      <c r="I444" s="172">
        <v>617</v>
      </c>
      <c r="J444" s="145"/>
      <c r="K444" s="35"/>
    </row>
    <row r="445" spans="1:11" ht="30" customHeight="1" x14ac:dyDescent="0.25">
      <c r="A445" s="37"/>
      <c r="B445" s="379" t="s">
        <v>591</v>
      </c>
      <c r="C445" s="379"/>
      <c r="D445" s="379"/>
      <c r="E445" s="72"/>
      <c r="F445" s="72"/>
      <c r="G445" s="72"/>
      <c r="I445" s="172"/>
      <c r="J445" s="145"/>
      <c r="K445" s="35"/>
    </row>
    <row r="446" spans="1:11" ht="30" customHeight="1" x14ac:dyDescent="0.25">
      <c r="A446" s="37"/>
      <c r="B446" s="37"/>
      <c r="C446" s="379" t="s">
        <v>842</v>
      </c>
      <c r="D446" s="379"/>
      <c r="E446" s="72"/>
      <c r="F446" s="72"/>
      <c r="G446" s="72"/>
      <c r="I446" s="172"/>
      <c r="J446" s="145"/>
      <c r="K446" s="35"/>
    </row>
    <row r="447" spans="1:11" ht="30" customHeight="1" x14ac:dyDescent="0.25">
      <c r="A447" s="37"/>
      <c r="B447" s="37"/>
      <c r="C447" s="131"/>
      <c r="D447" s="130" t="s">
        <v>840</v>
      </c>
      <c r="E447" s="127" t="s">
        <v>930</v>
      </c>
      <c r="F447" s="368" t="s">
        <v>1606</v>
      </c>
      <c r="G447" s="368" t="s">
        <v>1606</v>
      </c>
      <c r="H447" s="38" t="s">
        <v>1215</v>
      </c>
      <c r="I447" s="172">
        <v>6062</v>
      </c>
      <c r="J447" s="146" t="s">
        <v>1942</v>
      </c>
      <c r="K447" s="35"/>
    </row>
    <row r="448" spans="1:11" ht="30" customHeight="1" x14ac:dyDescent="0.25">
      <c r="A448" s="37"/>
      <c r="B448" s="37"/>
      <c r="D448" s="130" t="s">
        <v>841</v>
      </c>
      <c r="E448" s="127" t="s">
        <v>931</v>
      </c>
      <c r="F448" s="368"/>
      <c r="G448" s="368"/>
      <c r="H448" s="38" t="s">
        <v>1216</v>
      </c>
      <c r="I448" s="172">
        <v>6186</v>
      </c>
      <c r="J448" s="146" t="s">
        <v>1942</v>
      </c>
      <c r="K448" s="35"/>
    </row>
    <row r="449" spans="1:11" ht="30" customHeight="1" x14ac:dyDescent="0.25">
      <c r="A449" s="37"/>
      <c r="B449" s="37"/>
      <c r="D449" s="130" t="s">
        <v>1057</v>
      </c>
      <c r="E449" s="127" t="s">
        <v>932</v>
      </c>
      <c r="F449" s="368"/>
      <c r="G449" s="368"/>
      <c r="H449" s="38" t="s">
        <v>1217</v>
      </c>
      <c r="I449" s="172">
        <v>6181</v>
      </c>
      <c r="J449" s="146" t="s">
        <v>1942</v>
      </c>
    </row>
    <row r="450" spans="1:11" ht="30" customHeight="1" x14ac:dyDescent="0.25">
      <c r="A450" s="37"/>
      <c r="B450" s="379" t="s">
        <v>164</v>
      </c>
      <c r="C450" s="379"/>
      <c r="D450" s="379"/>
      <c r="E450" s="127" t="s">
        <v>592</v>
      </c>
      <c r="F450" s="368"/>
      <c r="G450" s="368"/>
      <c r="H450" s="38" t="s">
        <v>593</v>
      </c>
      <c r="I450" s="172">
        <v>619</v>
      </c>
      <c r="J450" s="145"/>
    </row>
    <row r="451" spans="1:11" ht="30" customHeight="1" x14ac:dyDescent="0.25">
      <c r="A451" s="396" t="s">
        <v>625</v>
      </c>
      <c r="B451" s="396"/>
      <c r="C451" s="396"/>
      <c r="D451" s="396"/>
      <c r="E451" s="72"/>
      <c r="F451" s="72"/>
      <c r="G451" s="72"/>
      <c r="I451" s="172"/>
      <c r="J451" s="145"/>
    </row>
    <row r="452" spans="1:11" ht="30" customHeight="1" x14ac:dyDescent="0.25">
      <c r="A452" s="37"/>
      <c r="B452" s="379" t="s">
        <v>165</v>
      </c>
      <c r="C452" s="379"/>
      <c r="D452" s="379"/>
      <c r="E452" s="127" t="s">
        <v>594</v>
      </c>
      <c r="F452" s="368" t="s">
        <v>1606</v>
      </c>
      <c r="G452" s="368" t="s">
        <v>1606</v>
      </c>
      <c r="H452" s="38" t="s">
        <v>597</v>
      </c>
      <c r="I452" s="172">
        <v>621</v>
      </c>
      <c r="J452" s="145"/>
    </row>
    <row r="453" spans="1:11" ht="30" customHeight="1" x14ac:dyDescent="0.25">
      <c r="A453" s="37"/>
      <c r="B453" s="379" t="s">
        <v>166</v>
      </c>
      <c r="C453" s="379"/>
      <c r="D453" s="379"/>
      <c r="E453" s="127" t="s">
        <v>595</v>
      </c>
      <c r="F453" s="368"/>
      <c r="G453" s="368"/>
      <c r="H453" s="38" t="s">
        <v>1218</v>
      </c>
      <c r="I453" s="172">
        <v>622</v>
      </c>
      <c r="J453" s="145"/>
    </row>
    <row r="454" spans="1:11" ht="30" customHeight="1" x14ac:dyDescent="0.25">
      <c r="A454" s="37"/>
      <c r="B454" s="379" t="s">
        <v>167</v>
      </c>
      <c r="C454" s="379"/>
      <c r="D454" s="379"/>
      <c r="E454" s="127" t="s">
        <v>596</v>
      </c>
      <c r="F454" s="368"/>
      <c r="G454" s="368"/>
      <c r="H454" s="38" t="s">
        <v>598</v>
      </c>
      <c r="I454" s="172">
        <v>623</v>
      </c>
      <c r="J454" s="145"/>
    </row>
    <row r="455" spans="1:11" ht="30" customHeight="1" x14ac:dyDescent="0.25">
      <c r="A455" s="37"/>
      <c r="B455" s="379" t="s">
        <v>599</v>
      </c>
      <c r="C455" s="379"/>
      <c r="D455" s="379"/>
      <c r="E455" s="129" t="s">
        <v>600</v>
      </c>
      <c r="F455" s="368"/>
      <c r="G455" s="368"/>
      <c r="H455" s="38" t="s">
        <v>601</v>
      </c>
      <c r="I455" s="172" t="s">
        <v>1946</v>
      </c>
      <c r="J455" s="145" t="s">
        <v>1945</v>
      </c>
    </row>
    <row r="456" spans="1:11" s="7" customFormat="1" ht="30" customHeight="1" x14ac:dyDescent="0.25">
      <c r="A456" s="6"/>
      <c r="B456" s="379" t="s">
        <v>602</v>
      </c>
      <c r="C456" s="379"/>
      <c r="D456" s="379"/>
      <c r="E456" s="78"/>
      <c r="F456" s="78"/>
      <c r="G456" s="78"/>
      <c r="H456" s="17"/>
      <c r="I456" s="170"/>
      <c r="J456" s="147"/>
      <c r="K456" s="157"/>
    </row>
    <row r="457" spans="1:11" ht="30" customHeight="1" x14ac:dyDescent="0.25">
      <c r="A457" s="37"/>
      <c r="B457" s="37"/>
      <c r="C457" s="379" t="s">
        <v>604</v>
      </c>
      <c r="D457" s="379"/>
      <c r="E457" s="78"/>
      <c r="F457" s="78"/>
      <c r="G457" s="78"/>
      <c r="I457" s="172"/>
      <c r="J457" s="145"/>
    </row>
    <row r="458" spans="1:11" ht="30" customHeight="1" x14ac:dyDescent="0.25">
      <c r="A458" s="37"/>
      <c r="B458" s="37"/>
      <c r="C458" s="131"/>
      <c r="D458" s="131" t="s">
        <v>605</v>
      </c>
      <c r="E458" s="78"/>
      <c r="F458" s="78"/>
      <c r="G458" s="78"/>
      <c r="I458" s="172"/>
      <c r="J458" s="145"/>
    </row>
    <row r="459" spans="1:11" ht="30" customHeight="1" x14ac:dyDescent="0.25">
      <c r="A459" s="37"/>
      <c r="B459" s="37"/>
      <c r="D459" s="32" t="s">
        <v>258</v>
      </c>
      <c r="E459" s="127" t="s">
        <v>603</v>
      </c>
      <c r="F459" s="368" t="s">
        <v>1606</v>
      </c>
      <c r="G459" s="368" t="s">
        <v>1606</v>
      </c>
      <c r="H459" s="38" t="s">
        <v>1113</v>
      </c>
      <c r="I459" s="172" t="s">
        <v>1973</v>
      </c>
      <c r="J459" s="146" t="s">
        <v>1971</v>
      </c>
    </row>
    <row r="460" spans="1:11" ht="30" customHeight="1" x14ac:dyDescent="0.25">
      <c r="A460" s="37"/>
      <c r="B460" s="37"/>
      <c r="D460" s="32" t="s">
        <v>257</v>
      </c>
      <c r="E460" s="127" t="s">
        <v>607</v>
      </c>
      <c r="F460" s="368"/>
      <c r="G460" s="368"/>
      <c r="H460" s="38" t="s">
        <v>1111</v>
      </c>
      <c r="I460" s="172" t="s">
        <v>1973</v>
      </c>
      <c r="J460" s="146" t="s">
        <v>1972</v>
      </c>
    </row>
    <row r="461" spans="1:11" ht="30" customHeight="1" x14ac:dyDescent="0.25">
      <c r="A461" s="37"/>
      <c r="B461" s="37"/>
      <c r="D461" s="32" t="s">
        <v>608</v>
      </c>
      <c r="E461" s="127" t="s">
        <v>606</v>
      </c>
      <c r="F461" s="127" t="s">
        <v>1534</v>
      </c>
      <c r="G461" s="127" t="s">
        <v>1534</v>
      </c>
      <c r="H461" s="38" t="s">
        <v>1112</v>
      </c>
      <c r="I461" s="172">
        <v>6252</v>
      </c>
      <c r="J461" s="146" t="s">
        <v>1889</v>
      </c>
    </row>
    <row r="462" spans="1:11" s="7" customFormat="1" ht="30" customHeight="1" x14ac:dyDescent="0.25">
      <c r="A462" s="6"/>
      <c r="B462" s="6"/>
      <c r="D462" s="131" t="s">
        <v>256</v>
      </c>
      <c r="E462" s="127" t="s">
        <v>843</v>
      </c>
      <c r="F462" s="127" t="s">
        <v>1535</v>
      </c>
      <c r="G462" s="127" t="s">
        <v>1535</v>
      </c>
      <c r="H462" s="17" t="s">
        <v>1110</v>
      </c>
      <c r="I462" s="170">
        <v>6251</v>
      </c>
      <c r="J462" s="147"/>
      <c r="K462" s="157"/>
    </row>
    <row r="463" spans="1:11" ht="30" customHeight="1" x14ac:dyDescent="0.25">
      <c r="A463" s="37"/>
      <c r="B463" s="37"/>
      <c r="C463" s="379" t="s">
        <v>168</v>
      </c>
      <c r="D463" s="379"/>
      <c r="E463" s="127" t="s">
        <v>609</v>
      </c>
      <c r="F463" s="368" t="s">
        <v>1606</v>
      </c>
      <c r="G463" s="368" t="s">
        <v>1606</v>
      </c>
      <c r="H463" s="38" t="s">
        <v>611</v>
      </c>
      <c r="I463" s="172">
        <v>6254</v>
      </c>
      <c r="J463" s="145"/>
    </row>
    <row r="464" spans="1:11" ht="30" customHeight="1" x14ac:dyDescent="0.25">
      <c r="A464" s="37"/>
      <c r="B464" s="37"/>
      <c r="C464" s="385" t="s">
        <v>1819</v>
      </c>
      <c r="D464" s="385"/>
      <c r="E464" s="127" t="s">
        <v>610</v>
      </c>
      <c r="F464" s="368"/>
      <c r="G464" s="368"/>
      <c r="H464" s="38" t="s">
        <v>1219</v>
      </c>
      <c r="I464" s="172">
        <v>6257</v>
      </c>
      <c r="J464" s="145" t="s">
        <v>1947</v>
      </c>
    </row>
    <row r="465" spans="1:11" ht="30" customHeight="1" x14ac:dyDescent="0.25">
      <c r="A465" s="37"/>
      <c r="B465" s="379" t="s">
        <v>169</v>
      </c>
      <c r="C465" s="379"/>
      <c r="D465" s="379"/>
      <c r="E465" s="127" t="s">
        <v>612</v>
      </c>
      <c r="F465" s="368"/>
      <c r="G465" s="368"/>
      <c r="H465" s="38" t="s">
        <v>613</v>
      </c>
      <c r="I465" s="172">
        <v>626</v>
      </c>
      <c r="J465" s="145"/>
      <c r="K465" s="35"/>
    </row>
    <row r="466" spans="1:11" ht="30" customHeight="1" x14ac:dyDescent="0.25">
      <c r="A466" s="37"/>
      <c r="B466" s="379" t="s">
        <v>170</v>
      </c>
      <c r="C466" s="379"/>
      <c r="D466" s="379"/>
      <c r="E466" s="127" t="s">
        <v>614</v>
      </c>
      <c r="F466" s="127" t="s">
        <v>1532</v>
      </c>
      <c r="G466" s="127" t="s">
        <v>1532</v>
      </c>
      <c r="H466" s="38" t="s">
        <v>1220</v>
      </c>
      <c r="I466" s="172">
        <v>627</v>
      </c>
      <c r="J466" s="145"/>
      <c r="K466" s="35"/>
    </row>
    <row r="467" spans="1:11" ht="30" customHeight="1" x14ac:dyDescent="0.25">
      <c r="A467" s="37"/>
      <c r="B467" s="379" t="s">
        <v>615</v>
      </c>
      <c r="C467" s="379"/>
      <c r="D467" s="379"/>
      <c r="E467" s="78"/>
      <c r="F467" s="78"/>
      <c r="G467" s="78"/>
      <c r="I467" s="172"/>
      <c r="J467" s="145"/>
      <c r="K467" s="35"/>
    </row>
    <row r="468" spans="1:11" ht="30" customHeight="1" x14ac:dyDescent="0.25">
      <c r="A468" s="37"/>
      <c r="B468" s="37"/>
      <c r="C468" s="390" t="s">
        <v>171</v>
      </c>
      <c r="D468" s="390"/>
      <c r="E468" s="127" t="s">
        <v>616</v>
      </c>
      <c r="F468" s="368" t="s">
        <v>1606</v>
      </c>
      <c r="G468" s="368" t="s">
        <v>1606</v>
      </c>
      <c r="H468" s="38" t="s">
        <v>617</v>
      </c>
      <c r="I468" s="172">
        <v>6282</v>
      </c>
      <c r="J468" s="145"/>
      <c r="K468" s="35"/>
    </row>
    <row r="469" spans="1:11" ht="30" customHeight="1" x14ac:dyDescent="0.25">
      <c r="A469" s="37"/>
      <c r="B469" s="37"/>
      <c r="C469" s="390" t="s">
        <v>172</v>
      </c>
      <c r="D469" s="390"/>
      <c r="E469" s="127" t="s">
        <v>618</v>
      </c>
      <c r="F469" s="368"/>
      <c r="G469" s="368"/>
      <c r="H469" s="38" t="s">
        <v>621</v>
      </c>
      <c r="I469" s="172">
        <v>6286</v>
      </c>
      <c r="J469" s="145"/>
      <c r="K469" s="35"/>
    </row>
    <row r="470" spans="1:11" ht="30" customHeight="1" x14ac:dyDescent="0.25">
      <c r="A470" s="37"/>
      <c r="B470" s="37"/>
      <c r="C470" s="380" t="s">
        <v>845</v>
      </c>
      <c r="D470" s="380"/>
      <c r="E470" s="127" t="s">
        <v>620</v>
      </c>
      <c r="F470" s="368"/>
      <c r="G470" s="368"/>
      <c r="H470" s="38" t="s">
        <v>846</v>
      </c>
      <c r="I470" s="172">
        <v>6288</v>
      </c>
      <c r="J470" s="146" t="s">
        <v>1948</v>
      </c>
      <c r="K470" s="35"/>
    </row>
    <row r="471" spans="1:11" ht="30" customHeight="1" x14ac:dyDescent="0.25">
      <c r="A471" s="37"/>
      <c r="B471" s="37"/>
      <c r="C471" s="390" t="s">
        <v>173</v>
      </c>
      <c r="D471" s="390"/>
      <c r="E471" s="127" t="s">
        <v>619</v>
      </c>
      <c r="F471" s="368"/>
      <c r="G471" s="368"/>
      <c r="H471" s="38" t="s">
        <v>844</v>
      </c>
      <c r="I471" s="172">
        <v>6288</v>
      </c>
      <c r="J471" s="145"/>
      <c r="K471" s="35"/>
    </row>
    <row r="472" spans="1:11" ht="30" customHeight="1" x14ac:dyDescent="0.25">
      <c r="A472" s="37"/>
      <c r="B472" s="379" t="s">
        <v>174</v>
      </c>
      <c r="C472" s="379"/>
      <c r="D472" s="379"/>
      <c r="E472" s="127" t="s">
        <v>622</v>
      </c>
      <c r="F472" s="127" t="s">
        <v>1531</v>
      </c>
      <c r="G472" s="127" t="s">
        <v>1531</v>
      </c>
      <c r="H472" s="38" t="s">
        <v>623</v>
      </c>
      <c r="I472" s="172">
        <v>629</v>
      </c>
      <c r="J472" s="145"/>
      <c r="K472" s="35"/>
    </row>
    <row r="473" spans="1:11" ht="30" customHeight="1" x14ac:dyDescent="0.25">
      <c r="A473" s="396" t="s">
        <v>624</v>
      </c>
      <c r="B473" s="396"/>
      <c r="C473" s="396"/>
      <c r="D473" s="396"/>
      <c r="E473" s="72"/>
      <c r="F473" s="72"/>
      <c r="G473" s="72"/>
      <c r="I473" s="172"/>
      <c r="J473" s="145" t="s">
        <v>1949</v>
      </c>
      <c r="K473" s="35"/>
    </row>
    <row r="474" spans="1:11" ht="30" customHeight="1" x14ac:dyDescent="0.25">
      <c r="A474" s="6"/>
      <c r="B474" s="378" t="s">
        <v>175</v>
      </c>
      <c r="C474" s="378"/>
      <c r="D474" s="378"/>
      <c r="E474" s="129" t="s">
        <v>1114</v>
      </c>
      <c r="F474" s="129" t="s">
        <v>1537</v>
      </c>
      <c r="G474" s="129" t="s">
        <v>1537</v>
      </c>
      <c r="H474" s="38" t="s">
        <v>1115</v>
      </c>
      <c r="I474" s="172">
        <v>631</v>
      </c>
      <c r="J474" s="145"/>
      <c r="K474" s="35"/>
    </row>
    <row r="475" spans="1:11" ht="30" customHeight="1" x14ac:dyDescent="0.25">
      <c r="A475" s="6"/>
      <c r="B475" s="378" t="s">
        <v>176</v>
      </c>
      <c r="C475" s="378"/>
      <c r="D475" s="378"/>
      <c r="E475" s="129" t="s">
        <v>1116</v>
      </c>
      <c r="F475" s="129" t="s">
        <v>1538</v>
      </c>
      <c r="G475" s="129" t="s">
        <v>1538</v>
      </c>
      <c r="H475" s="38" t="s">
        <v>1117</v>
      </c>
      <c r="I475" s="172">
        <v>632</v>
      </c>
      <c r="J475" s="145"/>
      <c r="K475" s="35"/>
    </row>
    <row r="476" spans="1:11" ht="30" customHeight="1" x14ac:dyDescent="0.25">
      <c r="A476" s="6"/>
      <c r="B476" s="378" t="s">
        <v>626</v>
      </c>
      <c r="C476" s="378"/>
      <c r="D476" s="378"/>
      <c r="E476" s="72"/>
      <c r="F476" s="72"/>
      <c r="G476" s="72"/>
      <c r="I476" s="172"/>
      <c r="J476" s="145"/>
      <c r="K476" s="35"/>
    </row>
    <row r="477" spans="1:11" ht="30" customHeight="1" x14ac:dyDescent="0.25">
      <c r="A477" s="6"/>
      <c r="B477" s="6"/>
      <c r="C477" s="378" t="s">
        <v>177</v>
      </c>
      <c r="D477" s="378"/>
      <c r="E477" s="129" t="s">
        <v>1118</v>
      </c>
      <c r="F477" s="371" t="s">
        <v>1537</v>
      </c>
      <c r="G477" s="371" t="s">
        <v>1537</v>
      </c>
      <c r="H477" s="38" t="s">
        <v>1119</v>
      </c>
      <c r="I477" s="172">
        <v>6331</v>
      </c>
      <c r="J477" s="145"/>
      <c r="K477" s="35"/>
    </row>
    <row r="478" spans="1:11" ht="30" customHeight="1" x14ac:dyDescent="0.25">
      <c r="A478" s="6"/>
      <c r="B478" s="6"/>
      <c r="C478" s="378" t="s">
        <v>178</v>
      </c>
      <c r="D478" s="378"/>
      <c r="E478" s="129" t="s">
        <v>1120</v>
      </c>
      <c r="F478" s="371"/>
      <c r="G478" s="371"/>
      <c r="H478" s="38" t="s">
        <v>1121</v>
      </c>
      <c r="I478" s="172">
        <v>6332</v>
      </c>
      <c r="J478" s="145"/>
      <c r="K478" s="35"/>
    </row>
    <row r="479" spans="1:11" ht="30" customHeight="1" x14ac:dyDescent="0.25">
      <c r="A479" s="6"/>
      <c r="B479" s="6"/>
      <c r="C479" s="378" t="s">
        <v>179</v>
      </c>
      <c r="D479" s="378"/>
      <c r="E479" s="129" t="s">
        <v>1122</v>
      </c>
      <c r="F479" s="371"/>
      <c r="G479" s="371"/>
      <c r="H479" s="38" t="s">
        <v>1123</v>
      </c>
      <c r="I479" s="172">
        <v>6333</v>
      </c>
      <c r="J479" s="145"/>
      <c r="K479" s="35"/>
    </row>
    <row r="480" spans="1:11" ht="30" customHeight="1" x14ac:dyDescent="0.25">
      <c r="A480" s="6"/>
      <c r="B480" s="6"/>
      <c r="C480" s="378" t="s">
        <v>180</v>
      </c>
      <c r="D480" s="378"/>
      <c r="E480" s="129" t="s">
        <v>1124</v>
      </c>
      <c r="F480" s="371"/>
      <c r="G480" s="371"/>
      <c r="H480" s="38" t="s">
        <v>1125</v>
      </c>
      <c r="I480" s="172">
        <v>6338</v>
      </c>
      <c r="J480" s="145"/>
      <c r="K480" s="35"/>
    </row>
    <row r="481" spans="1:11" ht="30" customHeight="1" x14ac:dyDescent="0.25">
      <c r="A481" s="37"/>
      <c r="B481" s="379" t="s">
        <v>181</v>
      </c>
      <c r="C481" s="379"/>
      <c r="D481" s="379"/>
      <c r="E481" s="127" t="s">
        <v>627</v>
      </c>
      <c r="F481" s="371"/>
      <c r="G481" s="371"/>
      <c r="H481" s="38" t="s">
        <v>629</v>
      </c>
      <c r="I481" s="172">
        <v>635</v>
      </c>
      <c r="J481" s="145"/>
      <c r="K481" s="35"/>
    </row>
    <row r="482" spans="1:11" ht="30" customHeight="1" x14ac:dyDescent="0.25">
      <c r="A482" s="37"/>
      <c r="B482" s="379" t="s">
        <v>182</v>
      </c>
      <c r="C482" s="379"/>
      <c r="D482" s="379"/>
      <c r="E482" s="127" t="s">
        <v>628</v>
      </c>
      <c r="F482" s="371"/>
      <c r="G482" s="371"/>
      <c r="H482" s="38" t="s">
        <v>630</v>
      </c>
      <c r="I482" s="172">
        <v>637</v>
      </c>
      <c r="J482" s="145"/>
      <c r="K482" s="35"/>
    </row>
    <row r="483" spans="1:11" ht="30" customHeight="1" x14ac:dyDescent="0.25">
      <c r="A483" s="396" t="s">
        <v>635</v>
      </c>
      <c r="B483" s="396"/>
      <c r="C483" s="396"/>
      <c r="D483" s="396"/>
      <c r="E483" s="72"/>
      <c r="F483" s="72"/>
      <c r="G483" s="72"/>
      <c r="I483" s="172"/>
      <c r="J483" s="145"/>
      <c r="K483" s="35"/>
    </row>
    <row r="484" spans="1:11" ht="30" customHeight="1" x14ac:dyDescent="0.25">
      <c r="A484" s="6"/>
      <c r="B484" s="378" t="s">
        <v>183</v>
      </c>
      <c r="C484" s="378"/>
      <c r="D484" s="378"/>
      <c r="E484" s="72"/>
      <c r="F484" s="72"/>
      <c r="G484" s="72"/>
      <c r="I484" s="172"/>
      <c r="J484" s="145"/>
      <c r="K484" s="35"/>
    </row>
    <row r="485" spans="1:11" ht="30" customHeight="1" x14ac:dyDescent="0.25">
      <c r="A485" s="6"/>
      <c r="B485" s="130"/>
      <c r="C485" s="378" t="s">
        <v>631</v>
      </c>
      <c r="D485" s="378"/>
      <c r="E485" s="129" t="s">
        <v>1126</v>
      </c>
      <c r="F485" s="371" t="s">
        <v>1539</v>
      </c>
      <c r="G485" s="371" t="s">
        <v>1539</v>
      </c>
      <c r="H485" s="38" t="s">
        <v>1221</v>
      </c>
      <c r="I485" s="172">
        <v>641</v>
      </c>
      <c r="J485" s="145"/>
      <c r="K485" s="35"/>
    </row>
    <row r="486" spans="1:11" ht="30" customHeight="1" x14ac:dyDescent="0.25">
      <c r="A486" s="6"/>
      <c r="B486" s="130"/>
      <c r="C486" s="378" t="s">
        <v>632</v>
      </c>
      <c r="D486" s="378"/>
      <c r="E486" s="129" t="s">
        <v>1127</v>
      </c>
      <c r="F486" s="371"/>
      <c r="G486" s="371"/>
      <c r="H486" s="38" t="s">
        <v>1222</v>
      </c>
      <c r="I486" s="172"/>
      <c r="J486" s="146" t="s">
        <v>1921</v>
      </c>
      <c r="K486" s="35"/>
    </row>
    <row r="487" spans="1:11" ht="30" customHeight="1" x14ac:dyDescent="0.25">
      <c r="A487" s="6"/>
      <c r="B487" s="378" t="s">
        <v>184</v>
      </c>
      <c r="C487" s="378"/>
      <c r="D487" s="378"/>
      <c r="E487" s="129" t="s">
        <v>1128</v>
      </c>
      <c r="F487" s="371"/>
      <c r="G487" s="371"/>
      <c r="H487" s="38" t="s">
        <v>1129</v>
      </c>
      <c r="I487" s="172">
        <v>642</v>
      </c>
      <c r="J487" s="145"/>
      <c r="K487" s="35"/>
    </row>
    <row r="488" spans="1:11" ht="30" customHeight="1" x14ac:dyDescent="0.25">
      <c r="A488" s="6"/>
      <c r="B488" s="378" t="s">
        <v>633</v>
      </c>
      <c r="C488" s="378"/>
      <c r="D488" s="378"/>
      <c r="E488" s="72"/>
      <c r="F488" s="72"/>
      <c r="G488" s="72"/>
      <c r="I488" s="172"/>
      <c r="J488" s="145"/>
      <c r="K488" s="35"/>
    </row>
    <row r="489" spans="1:11" ht="30" customHeight="1" x14ac:dyDescent="0.25">
      <c r="A489" s="6"/>
      <c r="B489" s="6"/>
      <c r="C489" s="378" t="s">
        <v>185</v>
      </c>
      <c r="D489" s="378"/>
      <c r="E489" s="129" t="s">
        <v>1130</v>
      </c>
      <c r="F489" s="372" t="s">
        <v>1540</v>
      </c>
      <c r="G489" s="372" t="s">
        <v>1540</v>
      </c>
      <c r="H489" s="38" t="s">
        <v>1143</v>
      </c>
      <c r="I489" s="172">
        <v>6443</v>
      </c>
      <c r="J489" s="145"/>
      <c r="K489" s="35"/>
    </row>
    <row r="490" spans="1:11" ht="30" customHeight="1" x14ac:dyDescent="0.25">
      <c r="A490" s="6"/>
      <c r="B490" s="6"/>
      <c r="C490" s="378" t="s">
        <v>186</v>
      </c>
      <c r="D490" s="378"/>
      <c r="E490" s="129" t="s">
        <v>1131</v>
      </c>
      <c r="F490" s="372"/>
      <c r="G490" s="372"/>
      <c r="H490" s="38" t="s">
        <v>1144</v>
      </c>
      <c r="I490" s="172">
        <v>6444</v>
      </c>
      <c r="J490" s="145"/>
      <c r="K490" s="35"/>
    </row>
    <row r="491" spans="1:11" ht="30" customHeight="1" x14ac:dyDescent="0.25">
      <c r="A491" s="6"/>
      <c r="B491" s="6"/>
      <c r="C491" s="378" t="s">
        <v>187</v>
      </c>
      <c r="D491" s="378"/>
      <c r="E491" s="129" t="s">
        <v>1132</v>
      </c>
      <c r="F491" s="372"/>
      <c r="G491" s="372"/>
      <c r="H491" s="38" t="s">
        <v>1145</v>
      </c>
      <c r="I491" s="172">
        <v>6445</v>
      </c>
      <c r="J491" s="145"/>
      <c r="K491" s="35"/>
    </row>
    <row r="492" spans="1:11" ht="30" customHeight="1" x14ac:dyDescent="0.25">
      <c r="A492" s="6"/>
      <c r="B492" s="6"/>
      <c r="C492" s="378" t="s">
        <v>188</v>
      </c>
      <c r="D492" s="378"/>
      <c r="E492" s="129" t="s">
        <v>1133</v>
      </c>
      <c r="F492" s="129" t="s">
        <v>1539</v>
      </c>
      <c r="G492" s="129" t="s">
        <v>1539</v>
      </c>
      <c r="H492" s="38" t="s">
        <v>1146</v>
      </c>
      <c r="I492" s="172">
        <v>6447</v>
      </c>
      <c r="J492" s="145"/>
      <c r="K492" s="35"/>
    </row>
    <row r="493" spans="1:11" ht="30" customHeight="1" x14ac:dyDescent="0.25">
      <c r="A493" s="6"/>
      <c r="B493" s="6"/>
      <c r="C493" s="378" t="s">
        <v>189</v>
      </c>
      <c r="D493" s="378"/>
      <c r="E493" s="129" t="s">
        <v>1134</v>
      </c>
      <c r="F493" s="129" t="s">
        <v>1589</v>
      </c>
      <c r="G493" s="129" t="s">
        <v>1589</v>
      </c>
      <c r="H493" s="38" t="s">
        <v>1147</v>
      </c>
      <c r="I493" s="172">
        <v>6448</v>
      </c>
      <c r="J493" s="145"/>
      <c r="K493" s="35"/>
    </row>
    <row r="494" spans="1:11" ht="30" customHeight="1" x14ac:dyDescent="0.25">
      <c r="A494" s="6"/>
      <c r="B494" s="378" t="s">
        <v>634</v>
      </c>
      <c r="C494" s="378"/>
      <c r="D494" s="378"/>
      <c r="E494" s="72"/>
      <c r="F494" s="72"/>
      <c r="G494" s="72"/>
      <c r="I494" s="172"/>
      <c r="J494" s="145" t="s">
        <v>1950</v>
      </c>
      <c r="K494" s="35"/>
    </row>
    <row r="495" spans="1:11" ht="30" customHeight="1" x14ac:dyDescent="0.25">
      <c r="A495" s="6"/>
      <c r="B495" s="6"/>
      <c r="C495" s="378" t="s">
        <v>190</v>
      </c>
      <c r="D495" s="378"/>
      <c r="E495" s="129" t="s">
        <v>1135</v>
      </c>
      <c r="F495" s="129" t="s">
        <v>1541</v>
      </c>
      <c r="G495" s="129" t="s">
        <v>1541</v>
      </c>
      <c r="H495" s="38" t="s">
        <v>1223</v>
      </c>
      <c r="I495" s="172">
        <v>6451</v>
      </c>
      <c r="J495" s="145"/>
      <c r="K495" s="35"/>
    </row>
    <row r="496" spans="1:11" ht="30" customHeight="1" x14ac:dyDescent="0.25">
      <c r="A496" s="6"/>
      <c r="B496" s="6"/>
      <c r="C496" s="378" t="s">
        <v>191</v>
      </c>
      <c r="D496" s="378"/>
      <c r="E496" s="129" t="s">
        <v>1136</v>
      </c>
      <c r="F496" s="371" t="s">
        <v>1542</v>
      </c>
      <c r="G496" s="371" t="s">
        <v>1542</v>
      </c>
      <c r="H496" s="38" t="s">
        <v>1224</v>
      </c>
      <c r="I496" s="172">
        <v>6452</v>
      </c>
      <c r="J496" s="145"/>
      <c r="K496" s="35"/>
    </row>
    <row r="497" spans="1:11" ht="30" customHeight="1" x14ac:dyDescent="0.25">
      <c r="A497" s="6"/>
      <c r="B497" s="6"/>
      <c r="C497" s="378" t="s">
        <v>192</v>
      </c>
      <c r="D497" s="378"/>
      <c r="E497" s="129" t="s">
        <v>1137</v>
      </c>
      <c r="F497" s="371"/>
      <c r="G497" s="371"/>
      <c r="H497" s="38" t="s">
        <v>1225</v>
      </c>
      <c r="I497" s="172">
        <v>6453</v>
      </c>
      <c r="J497" s="145"/>
      <c r="K497" s="35"/>
    </row>
    <row r="498" spans="1:11" ht="30" customHeight="1" x14ac:dyDescent="0.25">
      <c r="A498" s="6"/>
      <c r="B498" s="6"/>
      <c r="C498" s="378" t="s">
        <v>193</v>
      </c>
      <c r="D498" s="378"/>
      <c r="E498" s="129" t="s">
        <v>1138</v>
      </c>
      <c r="F498" s="371"/>
      <c r="G498" s="371"/>
      <c r="H498" s="38" t="s">
        <v>1226</v>
      </c>
      <c r="I498" s="172">
        <v>6454</v>
      </c>
      <c r="J498" s="145"/>
      <c r="K498" s="35"/>
    </row>
    <row r="499" spans="1:11" ht="30" customHeight="1" x14ac:dyDescent="0.25">
      <c r="A499" s="6"/>
      <c r="B499" s="6"/>
      <c r="C499" s="378" t="s">
        <v>2525</v>
      </c>
      <c r="D499" s="378"/>
      <c r="E499" s="177" t="s">
        <v>2526</v>
      </c>
      <c r="F499" s="371"/>
      <c r="G499" s="371"/>
      <c r="H499" s="38" t="s">
        <v>2527</v>
      </c>
      <c r="I499" s="172">
        <v>6459</v>
      </c>
      <c r="J499" s="145"/>
      <c r="K499" s="35"/>
    </row>
    <row r="500" spans="1:11" ht="30" customHeight="1" x14ac:dyDescent="0.25">
      <c r="A500" s="6"/>
      <c r="B500" s="378" t="s">
        <v>194</v>
      </c>
      <c r="C500" s="378"/>
      <c r="D500" s="378"/>
      <c r="E500" s="129" t="s">
        <v>1139</v>
      </c>
      <c r="F500" s="371"/>
      <c r="G500" s="371"/>
      <c r="H500" s="38" t="s">
        <v>1140</v>
      </c>
      <c r="I500" s="172">
        <v>647</v>
      </c>
      <c r="J500" s="145"/>
      <c r="K500" s="35"/>
    </row>
    <row r="501" spans="1:11" ht="30" customHeight="1" x14ac:dyDescent="0.25">
      <c r="A501" s="6"/>
      <c r="B501" s="378" t="s">
        <v>195</v>
      </c>
      <c r="C501" s="378"/>
      <c r="D501" s="378"/>
      <c r="E501" s="129" t="s">
        <v>1141</v>
      </c>
      <c r="F501" s="371"/>
      <c r="G501" s="371"/>
      <c r="H501" s="38" t="s">
        <v>1142</v>
      </c>
      <c r="I501" s="172">
        <v>648</v>
      </c>
      <c r="J501" s="145"/>
      <c r="K501" s="35"/>
    </row>
    <row r="502" spans="1:11" ht="30" customHeight="1" x14ac:dyDescent="0.25">
      <c r="A502" s="396" t="s">
        <v>636</v>
      </c>
      <c r="B502" s="396"/>
      <c r="C502" s="396"/>
      <c r="D502" s="396"/>
      <c r="E502" s="72"/>
      <c r="F502" s="72"/>
      <c r="G502" s="72"/>
      <c r="I502" s="172"/>
      <c r="J502" s="145" t="s">
        <v>1951</v>
      </c>
      <c r="K502" s="35"/>
    </row>
    <row r="503" spans="1:11" ht="30" customHeight="1" x14ac:dyDescent="0.3">
      <c r="A503" s="140"/>
      <c r="B503" s="379" t="s">
        <v>637</v>
      </c>
      <c r="C503" s="379"/>
      <c r="D503" s="379"/>
      <c r="E503" s="72"/>
      <c r="F503" s="72"/>
      <c r="G503" s="72"/>
      <c r="I503" s="172"/>
      <c r="J503" s="145"/>
      <c r="K503" s="35"/>
    </row>
    <row r="504" spans="1:11" ht="30" customHeight="1" x14ac:dyDescent="0.25">
      <c r="A504" s="37"/>
      <c r="B504" s="37"/>
      <c r="C504" s="379" t="s">
        <v>196</v>
      </c>
      <c r="D504" s="379"/>
      <c r="E504" s="127" t="s">
        <v>638</v>
      </c>
      <c r="F504" s="368" t="s">
        <v>1606</v>
      </c>
      <c r="G504" s="368" t="s">
        <v>1606</v>
      </c>
      <c r="H504" s="38" t="s">
        <v>1148</v>
      </c>
      <c r="I504" s="172">
        <v>6511</v>
      </c>
      <c r="J504" s="145"/>
      <c r="K504" s="35"/>
    </row>
    <row r="505" spans="1:11" ht="30" customHeight="1" x14ac:dyDescent="0.25">
      <c r="A505" s="37"/>
      <c r="B505" s="37"/>
      <c r="C505" s="379" t="s">
        <v>197</v>
      </c>
      <c r="D505" s="379"/>
      <c r="E505" s="127" t="s">
        <v>639</v>
      </c>
      <c r="F505" s="368"/>
      <c r="G505" s="368"/>
      <c r="H505" s="38" t="s">
        <v>1149</v>
      </c>
      <c r="I505" s="172">
        <v>6516</v>
      </c>
      <c r="J505" s="145"/>
      <c r="K505" s="35"/>
    </row>
    <row r="506" spans="1:11" ht="30" customHeight="1" x14ac:dyDescent="0.25">
      <c r="A506" s="37"/>
      <c r="B506" s="378" t="s">
        <v>642</v>
      </c>
      <c r="C506" s="378"/>
      <c r="D506" s="378"/>
      <c r="E506" s="78"/>
      <c r="F506" s="78"/>
      <c r="G506" s="78"/>
      <c r="I506" s="172"/>
      <c r="J506" s="145"/>
      <c r="K506" s="35"/>
    </row>
    <row r="507" spans="1:11" ht="30" customHeight="1" x14ac:dyDescent="0.25">
      <c r="A507" s="37"/>
      <c r="B507" s="6"/>
      <c r="C507" s="378" t="s">
        <v>643</v>
      </c>
      <c r="D507" s="378"/>
      <c r="E507" s="127" t="s">
        <v>938</v>
      </c>
      <c r="F507" s="368" t="s">
        <v>1535</v>
      </c>
      <c r="G507" s="368" t="s">
        <v>1535</v>
      </c>
      <c r="H507" s="38" t="s">
        <v>933</v>
      </c>
      <c r="I507" s="172">
        <v>6561</v>
      </c>
      <c r="J507" s="145"/>
      <c r="K507" s="35"/>
    </row>
    <row r="508" spans="1:11" ht="30" customHeight="1" x14ac:dyDescent="0.25">
      <c r="A508" s="37"/>
      <c r="B508" s="6"/>
      <c r="C508" s="378" t="s">
        <v>644</v>
      </c>
      <c r="D508" s="378"/>
      <c r="E508" s="127" t="s">
        <v>939</v>
      </c>
      <c r="F508" s="368"/>
      <c r="G508" s="368"/>
      <c r="H508" s="38" t="s">
        <v>1150</v>
      </c>
      <c r="I508" s="172">
        <v>6562</v>
      </c>
      <c r="J508" s="145"/>
      <c r="K508" s="35"/>
    </row>
    <row r="509" spans="1:11" ht="30" customHeight="1" x14ac:dyDescent="0.25">
      <c r="A509" s="37"/>
      <c r="B509" s="6"/>
      <c r="C509" s="378" t="s">
        <v>645</v>
      </c>
      <c r="D509" s="378"/>
      <c r="E509" s="127" t="s">
        <v>940</v>
      </c>
      <c r="F509" s="368"/>
      <c r="G509" s="368"/>
      <c r="H509" s="38" t="s">
        <v>934</v>
      </c>
      <c r="I509" s="172">
        <v>6563</v>
      </c>
      <c r="J509" s="145"/>
      <c r="K509" s="35"/>
    </row>
    <row r="510" spans="1:11" ht="30" customHeight="1" x14ac:dyDescent="0.25">
      <c r="A510" s="37"/>
      <c r="B510" s="6"/>
      <c r="C510" s="378" t="s">
        <v>646</v>
      </c>
      <c r="D510" s="378"/>
      <c r="E510" s="127" t="s">
        <v>941</v>
      </c>
      <c r="F510" s="368"/>
      <c r="G510" s="368"/>
      <c r="H510" s="38" t="s">
        <v>935</v>
      </c>
      <c r="I510" s="172">
        <v>6564</v>
      </c>
      <c r="J510" s="145"/>
      <c r="K510" s="35"/>
    </row>
    <row r="511" spans="1:11" ht="30" customHeight="1" x14ac:dyDescent="0.25">
      <c r="A511" s="37"/>
      <c r="B511" s="6"/>
      <c r="C511" s="378" t="s">
        <v>824</v>
      </c>
      <c r="D511" s="378"/>
      <c r="E511" s="127" t="s">
        <v>942</v>
      </c>
      <c r="F511" s="368"/>
      <c r="G511" s="368"/>
      <c r="H511" s="38" t="s">
        <v>936</v>
      </c>
      <c r="I511" s="172">
        <v>6565</v>
      </c>
      <c r="J511" s="145"/>
      <c r="K511" s="35"/>
    </row>
    <row r="512" spans="1:11" ht="30" customHeight="1" x14ac:dyDescent="0.25">
      <c r="A512" s="37"/>
      <c r="B512" s="6"/>
      <c r="C512" s="378" t="s">
        <v>647</v>
      </c>
      <c r="D512" s="378"/>
      <c r="E512" s="127" t="s">
        <v>943</v>
      </c>
      <c r="F512" s="368"/>
      <c r="G512" s="368"/>
      <c r="H512" s="38" t="s">
        <v>937</v>
      </c>
      <c r="I512" s="172">
        <v>6568</v>
      </c>
      <c r="J512" s="145"/>
      <c r="K512" s="35"/>
    </row>
    <row r="513" spans="1:11" ht="30" customHeight="1" x14ac:dyDescent="0.25">
      <c r="A513" s="37"/>
      <c r="B513" s="378" t="s">
        <v>1707</v>
      </c>
      <c r="C513" s="378"/>
      <c r="D513" s="378"/>
      <c r="E513" s="72"/>
      <c r="F513" s="72"/>
      <c r="G513" s="72"/>
      <c r="H513" s="38" t="s">
        <v>944</v>
      </c>
      <c r="I513" s="174"/>
      <c r="J513" s="145"/>
      <c r="K513" s="35"/>
    </row>
    <row r="514" spans="1:11" ht="30" customHeight="1" x14ac:dyDescent="0.25">
      <c r="A514" s="37"/>
      <c r="B514" s="130"/>
      <c r="C514" s="380" t="s">
        <v>1708</v>
      </c>
      <c r="D514" s="389"/>
      <c r="E514" s="129" t="s">
        <v>1711</v>
      </c>
      <c r="F514" s="129" t="s">
        <v>1320</v>
      </c>
      <c r="G514" s="86"/>
      <c r="I514" s="172">
        <v>671</v>
      </c>
      <c r="J514" s="145"/>
      <c r="K514" s="35"/>
    </row>
    <row r="515" spans="1:11" ht="30" customHeight="1" x14ac:dyDescent="0.25">
      <c r="A515" s="37"/>
      <c r="B515" s="130"/>
      <c r="C515" s="380" t="s">
        <v>1709</v>
      </c>
      <c r="D515" s="389"/>
      <c r="E515" s="127" t="s">
        <v>1712</v>
      </c>
      <c r="F515" s="129" t="s">
        <v>464</v>
      </c>
      <c r="G515" s="86"/>
      <c r="I515" s="172">
        <v>671</v>
      </c>
      <c r="J515" s="145"/>
      <c r="K515" s="35"/>
    </row>
    <row r="516" spans="1:11" ht="30" customHeight="1" x14ac:dyDescent="0.25">
      <c r="A516" s="37"/>
      <c r="B516" s="130"/>
      <c r="C516" s="380" t="s">
        <v>1710</v>
      </c>
      <c r="D516" s="389"/>
      <c r="E516" s="127" t="s">
        <v>1713</v>
      </c>
      <c r="F516" s="129" t="s">
        <v>1325</v>
      </c>
      <c r="G516" s="86"/>
      <c r="I516" s="172">
        <v>671</v>
      </c>
      <c r="J516" s="145"/>
      <c r="K516" s="35"/>
    </row>
    <row r="517" spans="1:11" ht="30" customHeight="1" x14ac:dyDescent="0.25">
      <c r="A517" s="37"/>
      <c r="B517" s="378" t="s">
        <v>648</v>
      </c>
      <c r="C517" s="378"/>
      <c r="D517" s="378"/>
      <c r="E517" s="127" t="s">
        <v>649</v>
      </c>
      <c r="F517" s="127" t="s">
        <v>1535</v>
      </c>
      <c r="G517" s="127" t="s">
        <v>1535</v>
      </c>
      <c r="H517" s="38" t="s">
        <v>650</v>
      </c>
      <c r="I517" s="172"/>
      <c r="J517" s="146" t="s">
        <v>1921</v>
      </c>
      <c r="K517" s="35"/>
    </row>
    <row r="518" spans="1:11" ht="30" customHeight="1" x14ac:dyDescent="0.25">
      <c r="A518" s="37"/>
      <c r="B518" s="378" t="s">
        <v>651</v>
      </c>
      <c r="C518" s="378"/>
      <c r="D518" s="378"/>
      <c r="E518" s="78"/>
      <c r="F518" s="78"/>
      <c r="G518" s="78"/>
      <c r="I518" s="172"/>
      <c r="J518" s="145"/>
      <c r="K518" s="35"/>
    </row>
    <row r="519" spans="1:11" ht="30" customHeight="1" x14ac:dyDescent="0.25">
      <c r="A519" s="37"/>
      <c r="B519" s="130"/>
      <c r="C519" s="378" t="s">
        <v>652</v>
      </c>
      <c r="D519" s="378"/>
      <c r="E519" s="127" t="s">
        <v>640</v>
      </c>
      <c r="F519" s="127" t="s">
        <v>1714</v>
      </c>
      <c r="G519" s="370"/>
      <c r="H519" s="38" t="s">
        <v>680</v>
      </c>
      <c r="I519" s="172">
        <v>675</v>
      </c>
      <c r="J519" s="145"/>
      <c r="K519" s="35"/>
    </row>
    <row r="520" spans="1:11" ht="30" customHeight="1" x14ac:dyDescent="0.25">
      <c r="A520" s="37"/>
      <c r="B520" s="130"/>
      <c r="C520" s="378" t="s">
        <v>681</v>
      </c>
      <c r="D520" s="378"/>
      <c r="E520" s="127" t="s">
        <v>641</v>
      </c>
      <c r="F520" s="127" t="s">
        <v>1715</v>
      </c>
      <c r="G520" s="370"/>
      <c r="H520" s="38" t="s">
        <v>682</v>
      </c>
      <c r="I520" s="172">
        <v>675</v>
      </c>
      <c r="J520" s="145"/>
      <c r="K520" s="35"/>
    </row>
    <row r="521" spans="1:11" ht="30" customHeight="1" x14ac:dyDescent="0.25">
      <c r="A521" s="37"/>
      <c r="B521" s="130"/>
      <c r="C521" s="378" t="s">
        <v>653</v>
      </c>
      <c r="D521" s="378"/>
      <c r="E521" s="127" t="s">
        <v>656</v>
      </c>
      <c r="F521" s="127" t="s">
        <v>1543</v>
      </c>
      <c r="G521" s="370"/>
      <c r="H521" s="38" t="s">
        <v>683</v>
      </c>
      <c r="I521" s="172">
        <v>675</v>
      </c>
      <c r="J521" s="145"/>
      <c r="K521" s="35"/>
    </row>
    <row r="522" spans="1:11" ht="30" customHeight="1" x14ac:dyDescent="0.25">
      <c r="A522" s="37"/>
      <c r="B522" s="378" t="s">
        <v>655</v>
      </c>
      <c r="C522" s="378"/>
      <c r="D522" s="378"/>
      <c r="E522" s="78"/>
      <c r="F522" s="78"/>
      <c r="G522" s="78"/>
      <c r="I522" s="172"/>
      <c r="J522" s="145" t="s">
        <v>1952</v>
      </c>
      <c r="K522" s="35"/>
    </row>
    <row r="523" spans="1:11" ht="30" customHeight="1" x14ac:dyDescent="0.25">
      <c r="A523" s="37"/>
      <c r="B523" s="37"/>
      <c r="C523" s="379" t="s">
        <v>198</v>
      </c>
      <c r="D523" s="379"/>
      <c r="E523" s="127" t="s">
        <v>657</v>
      </c>
      <c r="F523" s="127" t="s">
        <v>1534</v>
      </c>
      <c r="G523" s="127" t="s">
        <v>1534</v>
      </c>
      <c r="H523" s="38" t="s">
        <v>684</v>
      </c>
      <c r="I523" s="172">
        <v>6572</v>
      </c>
      <c r="J523" s="145"/>
      <c r="K523" s="35"/>
    </row>
    <row r="524" spans="1:11" ht="30" customHeight="1" x14ac:dyDescent="0.25">
      <c r="A524" s="37"/>
      <c r="B524" s="37"/>
      <c r="C524" s="379" t="s">
        <v>199</v>
      </c>
      <c r="D524" s="379"/>
      <c r="E524" s="72"/>
      <c r="F524" s="72"/>
      <c r="G524" s="72"/>
      <c r="I524" s="172"/>
      <c r="J524" s="145"/>
      <c r="K524" s="35"/>
    </row>
    <row r="525" spans="1:11" ht="30" customHeight="1" x14ac:dyDescent="0.25">
      <c r="A525" s="37"/>
      <c r="B525" s="37"/>
      <c r="C525" s="131"/>
      <c r="D525" s="130" t="s">
        <v>1151</v>
      </c>
      <c r="E525" s="127" t="s">
        <v>945</v>
      </c>
      <c r="F525" s="368" t="s">
        <v>1534</v>
      </c>
      <c r="G525" s="371" t="s">
        <v>1534</v>
      </c>
      <c r="H525" s="38" t="s">
        <v>1227</v>
      </c>
      <c r="I525" s="172">
        <v>6576</v>
      </c>
      <c r="J525" s="145" t="s">
        <v>1953</v>
      </c>
      <c r="K525" s="35"/>
    </row>
    <row r="526" spans="1:11" ht="30" customHeight="1" x14ac:dyDescent="0.25">
      <c r="A526" s="37"/>
      <c r="B526" s="37"/>
      <c r="C526" s="131"/>
      <c r="D526" s="130" t="s">
        <v>1152</v>
      </c>
      <c r="E526" s="127" t="s">
        <v>946</v>
      </c>
      <c r="F526" s="368"/>
      <c r="G526" s="371"/>
      <c r="H526" s="38" t="s">
        <v>1228</v>
      </c>
      <c r="I526" s="172">
        <v>6576</v>
      </c>
      <c r="J526" s="145" t="s">
        <v>1953</v>
      </c>
      <c r="K526" s="35"/>
    </row>
    <row r="527" spans="1:11" ht="30" customHeight="1" x14ac:dyDescent="0.25">
      <c r="A527" s="37"/>
      <c r="B527" s="37"/>
      <c r="C527" s="379" t="s">
        <v>200</v>
      </c>
      <c r="D527" s="379"/>
      <c r="E527" s="127" t="s">
        <v>658</v>
      </c>
      <c r="F527" s="127" t="s">
        <v>1535</v>
      </c>
      <c r="G527" s="127" t="s">
        <v>1535</v>
      </c>
      <c r="H527" s="38" t="s">
        <v>685</v>
      </c>
      <c r="I527" s="172">
        <v>6578</v>
      </c>
      <c r="J527" s="145"/>
      <c r="K527" s="35"/>
    </row>
    <row r="528" spans="1:11" ht="30" customHeight="1" x14ac:dyDescent="0.25">
      <c r="A528" s="37"/>
      <c r="B528" s="378" t="s">
        <v>659</v>
      </c>
      <c r="C528" s="378"/>
      <c r="D528" s="378"/>
      <c r="E528" s="78"/>
      <c r="F528" s="78"/>
      <c r="G528" s="78"/>
      <c r="I528" s="172"/>
      <c r="J528" s="145"/>
      <c r="K528" s="35"/>
    </row>
    <row r="529" spans="1:11" ht="30" customHeight="1" x14ac:dyDescent="0.25">
      <c r="A529" s="37"/>
      <c r="B529" s="130"/>
      <c r="C529" s="130" t="s">
        <v>1031</v>
      </c>
      <c r="D529" s="130" t="s">
        <v>1032</v>
      </c>
      <c r="E529" s="78"/>
      <c r="F529" s="78"/>
      <c r="G529" s="78"/>
      <c r="I529" s="172"/>
      <c r="J529" s="145"/>
      <c r="K529" s="35"/>
    </row>
    <row r="530" spans="1:11" ht="30" customHeight="1" x14ac:dyDescent="0.25">
      <c r="A530" s="37"/>
      <c r="B530" s="130"/>
      <c r="C530" s="130"/>
      <c r="D530" s="130" t="s">
        <v>1033</v>
      </c>
      <c r="E530" s="129" t="s">
        <v>948</v>
      </c>
      <c r="F530" s="371" t="s">
        <v>1535</v>
      </c>
      <c r="G530" s="371" t="s">
        <v>1535</v>
      </c>
      <c r="H530" s="38" t="s">
        <v>855</v>
      </c>
      <c r="I530" s="172">
        <v>671</v>
      </c>
      <c r="J530" s="145" t="s">
        <v>1954</v>
      </c>
      <c r="K530" s="35"/>
    </row>
    <row r="531" spans="1:11" ht="30" customHeight="1" x14ac:dyDescent="0.25">
      <c r="A531" s="37"/>
      <c r="B531" s="130"/>
      <c r="C531" s="130"/>
      <c r="D531" s="130" t="s">
        <v>1034</v>
      </c>
      <c r="E531" s="129" t="s">
        <v>949</v>
      </c>
      <c r="F531" s="371"/>
      <c r="G531" s="371"/>
      <c r="H531" s="38" t="s">
        <v>856</v>
      </c>
      <c r="I531" s="172">
        <v>671</v>
      </c>
      <c r="J531" s="145" t="s">
        <v>1954</v>
      </c>
      <c r="K531" s="35"/>
    </row>
    <row r="532" spans="1:11" ht="30" customHeight="1" x14ac:dyDescent="0.25">
      <c r="A532" s="37"/>
      <c r="B532" s="37"/>
      <c r="C532" s="379" t="s">
        <v>201</v>
      </c>
      <c r="D532" s="379"/>
      <c r="E532" s="127" t="s">
        <v>660</v>
      </c>
      <c r="F532" s="127" t="s">
        <v>919</v>
      </c>
      <c r="G532" s="86"/>
      <c r="H532" s="38" t="s">
        <v>947</v>
      </c>
      <c r="I532" s="172">
        <v>6583</v>
      </c>
      <c r="J532" s="145"/>
      <c r="K532" s="35"/>
    </row>
    <row r="533" spans="1:11" ht="30" customHeight="1" x14ac:dyDescent="0.25">
      <c r="A533" s="37"/>
      <c r="B533" s="37"/>
      <c r="C533" s="378" t="s">
        <v>1058</v>
      </c>
      <c r="D533" s="378"/>
      <c r="E533" s="127" t="s">
        <v>662</v>
      </c>
      <c r="F533" s="127" t="s">
        <v>1545</v>
      </c>
      <c r="G533" s="86"/>
      <c r="H533" s="38" t="s">
        <v>1229</v>
      </c>
      <c r="I533" s="172">
        <v>671</v>
      </c>
      <c r="J533" s="145"/>
      <c r="K533" s="35"/>
    </row>
    <row r="534" spans="1:11" ht="30" customHeight="1" x14ac:dyDescent="0.25">
      <c r="A534" s="37"/>
      <c r="B534" s="37"/>
      <c r="C534" s="378" t="s">
        <v>663</v>
      </c>
      <c r="D534" s="378"/>
      <c r="E534" s="127" t="s">
        <v>664</v>
      </c>
      <c r="F534" s="127" t="s">
        <v>1535</v>
      </c>
      <c r="G534" s="83" t="s">
        <v>1535</v>
      </c>
      <c r="H534" s="38" t="s">
        <v>1155</v>
      </c>
      <c r="I534" s="172"/>
      <c r="J534" s="146" t="s">
        <v>1921</v>
      </c>
      <c r="K534" s="35"/>
    </row>
    <row r="535" spans="1:11" ht="30" customHeight="1" x14ac:dyDescent="0.25">
      <c r="A535" s="37"/>
      <c r="B535" s="37"/>
      <c r="C535" s="378" t="s">
        <v>1153</v>
      </c>
      <c r="D535" s="378"/>
      <c r="E535" s="78"/>
      <c r="F535" s="78"/>
      <c r="G535" s="78"/>
      <c r="I535" s="172"/>
      <c r="J535" s="145"/>
      <c r="K535" s="35"/>
    </row>
    <row r="536" spans="1:11" ht="30" customHeight="1" x14ac:dyDescent="0.25">
      <c r="A536" s="37"/>
      <c r="B536" s="37"/>
      <c r="C536" s="7"/>
      <c r="D536" s="130" t="s">
        <v>1289</v>
      </c>
      <c r="E536" s="134">
        <v>658610</v>
      </c>
      <c r="F536" s="369" t="s">
        <v>1535</v>
      </c>
      <c r="G536" s="369" t="s">
        <v>1535</v>
      </c>
      <c r="H536" s="38" t="s">
        <v>1287</v>
      </c>
      <c r="I536" s="172">
        <v>6586</v>
      </c>
      <c r="J536" s="145"/>
      <c r="K536" s="35"/>
    </row>
    <row r="537" spans="1:11" ht="30" customHeight="1" x14ac:dyDescent="0.25">
      <c r="A537" s="37"/>
      <c r="B537" s="37"/>
      <c r="C537" s="7"/>
      <c r="D537" s="130" t="s">
        <v>1290</v>
      </c>
      <c r="E537" s="129" t="s">
        <v>661</v>
      </c>
      <c r="F537" s="369"/>
      <c r="G537" s="369"/>
      <c r="H537" s="17" t="s">
        <v>1288</v>
      </c>
      <c r="I537" s="172">
        <v>6586</v>
      </c>
      <c r="J537" s="145"/>
      <c r="K537" s="35"/>
    </row>
    <row r="538" spans="1:11" ht="30" customHeight="1" x14ac:dyDescent="0.25">
      <c r="A538" s="37"/>
      <c r="B538" s="37"/>
      <c r="C538" s="380" t="s">
        <v>1154</v>
      </c>
      <c r="D538" s="380"/>
      <c r="E538" s="127" t="s">
        <v>999</v>
      </c>
      <c r="F538" s="369"/>
      <c r="G538" s="369"/>
      <c r="H538" s="38" t="s">
        <v>998</v>
      </c>
      <c r="I538" s="172"/>
      <c r="J538" s="146" t="s">
        <v>1955</v>
      </c>
      <c r="K538" s="35"/>
    </row>
    <row r="539" spans="1:11" ht="30" customHeight="1" x14ac:dyDescent="0.25">
      <c r="A539" s="396" t="s">
        <v>665</v>
      </c>
      <c r="B539" s="396"/>
      <c r="C539" s="396"/>
      <c r="D539" s="396"/>
      <c r="E539" s="78"/>
      <c r="F539" s="78"/>
      <c r="G539" s="78"/>
      <c r="I539" s="172"/>
      <c r="J539" s="145" t="s">
        <v>1956</v>
      </c>
      <c r="K539" s="35"/>
    </row>
    <row r="540" spans="1:11" ht="30" customHeight="1" x14ac:dyDescent="0.25">
      <c r="A540" s="37"/>
      <c r="B540" s="379" t="s">
        <v>202</v>
      </c>
      <c r="C540" s="379"/>
      <c r="D540" s="379"/>
      <c r="E540" s="127" t="s">
        <v>667</v>
      </c>
      <c r="F540" s="127" t="s">
        <v>901</v>
      </c>
      <c r="G540" s="129" t="s">
        <v>901</v>
      </c>
      <c r="H540" s="38" t="s">
        <v>686</v>
      </c>
      <c r="I540" s="172">
        <v>666</v>
      </c>
      <c r="J540" s="145"/>
      <c r="K540" s="35"/>
    </row>
    <row r="541" spans="1:11" ht="30" customHeight="1" x14ac:dyDescent="0.25">
      <c r="A541" s="37"/>
      <c r="B541" s="379" t="s">
        <v>203</v>
      </c>
      <c r="C541" s="379"/>
      <c r="D541" s="379"/>
      <c r="E541" s="127" t="s">
        <v>668</v>
      </c>
      <c r="F541" s="127" t="s">
        <v>920</v>
      </c>
      <c r="G541" s="86"/>
      <c r="H541" s="38" t="s">
        <v>687</v>
      </c>
      <c r="I541" s="172">
        <v>667</v>
      </c>
      <c r="J541" s="145"/>
      <c r="K541" s="35"/>
    </row>
    <row r="542" spans="1:11" ht="30" customHeight="1" x14ac:dyDescent="0.25">
      <c r="A542" s="37"/>
      <c r="B542" s="379" t="s">
        <v>204</v>
      </c>
      <c r="C542" s="379"/>
      <c r="D542" s="379"/>
      <c r="E542" s="78"/>
      <c r="F542" s="78"/>
      <c r="G542" s="78"/>
      <c r="I542" s="172"/>
      <c r="J542" s="145" t="s">
        <v>1957</v>
      </c>
      <c r="K542" s="35"/>
    </row>
    <row r="543" spans="1:11" ht="30" customHeight="1" x14ac:dyDescent="0.25">
      <c r="A543" s="37"/>
      <c r="B543" s="131"/>
      <c r="C543" s="378" t="s">
        <v>666</v>
      </c>
      <c r="D543" s="378"/>
      <c r="E543" s="127" t="s">
        <v>951</v>
      </c>
      <c r="F543" s="141" t="s">
        <v>919</v>
      </c>
      <c r="G543" s="86"/>
      <c r="H543" s="38" t="s">
        <v>950</v>
      </c>
      <c r="I543" s="172">
        <v>6683</v>
      </c>
      <c r="J543" s="146" t="s">
        <v>1958</v>
      </c>
      <c r="K543" s="35"/>
    </row>
    <row r="544" spans="1:11" ht="30" customHeight="1" x14ac:dyDescent="0.25">
      <c r="A544" s="37"/>
      <c r="B544" s="131"/>
      <c r="C544" s="378" t="s">
        <v>1059</v>
      </c>
      <c r="D544" s="378"/>
      <c r="E544" s="127" t="s">
        <v>952</v>
      </c>
      <c r="F544" s="127" t="s">
        <v>901</v>
      </c>
      <c r="G544" s="127" t="s">
        <v>901</v>
      </c>
      <c r="H544" s="38" t="s">
        <v>688</v>
      </c>
      <c r="I544" s="172">
        <v>668</v>
      </c>
      <c r="J544" s="146" t="s">
        <v>1958</v>
      </c>
      <c r="K544" s="35"/>
    </row>
    <row r="545" spans="1:11" ht="30" customHeight="1" x14ac:dyDescent="0.25">
      <c r="A545" s="37"/>
      <c r="B545" s="131"/>
      <c r="C545" s="378" t="s">
        <v>1060</v>
      </c>
      <c r="D545" s="378"/>
      <c r="E545" s="127" t="s">
        <v>953</v>
      </c>
      <c r="F545" s="127" t="s">
        <v>901</v>
      </c>
      <c r="G545" s="127" t="s">
        <v>901</v>
      </c>
      <c r="H545" s="38" t="s">
        <v>954</v>
      </c>
      <c r="I545" s="172">
        <v>668</v>
      </c>
      <c r="J545" s="146" t="s">
        <v>1958</v>
      </c>
    </row>
    <row r="546" spans="1:11" ht="30" customHeight="1" x14ac:dyDescent="0.25">
      <c r="A546" s="37"/>
      <c r="B546" s="131"/>
      <c r="C546" s="385" t="s">
        <v>1750</v>
      </c>
      <c r="D546" s="385"/>
      <c r="E546" s="141" t="s">
        <v>1753</v>
      </c>
      <c r="F546" s="141" t="s">
        <v>1752</v>
      </c>
      <c r="G546" s="141" t="s">
        <v>1752</v>
      </c>
      <c r="H546" s="84" t="s">
        <v>1751</v>
      </c>
      <c r="I546" s="172">
        <v>668</v>
      </c>
      <c r="J546" s="146" t="s">
        <v>1958</v>
      </c>
    </row>
    <row r="547" spans="1:11" s="7" customFormat="1" ht="30" customHeight="1" x14ac:dyDescent="0.25">
      <c r="A547" s="396" t="s">
        <v>669</v>
      </c>
      <c r="B547" s="396"/>
      <c r="C547" s="396"/>
      <c r="D547" s="396"/>
      <c r="E547" s="78"/>
      <c r="F547" s="78"/>
      <c r="G547" s="78"/>
      <c r="H547" s="17"/>
      <c r="I547" s="170"/>
      <c r="J547" s="147"/>
      <c r="K547" s="157"/>
    </row>
    <row r="548" spans="1:11" s="7" customFormat="1" ht="30" customHeight="1" x14ac:dyDescent="0.3">
      <c r="A548" s="140"/>
      <c r="B548" s="379" t="s">
        <v>670</v>
      </c>
      <c r="C548" s="379"/>
      <c r="D548" s="379"/>
      <c r="E548" s="78"/>
      <c r="F548" s="78"/>
      <c r="G548" s="78"/>
      <c r="H548" s="17"/>
      <c r="I548" s="170"/>
      <c r="J548" s="147"/>
      <c r="K548" s="157"/>
    </row>
    <row r="549" spans="1:11" ht="30" customHeight="1" x14ac:dyDescent="0.25">
      <c r="A549" s="37"/>
      <c r="B549" s="37"/>
      <c r="C549" s="379" t="s">
        <v>205</v>
      </c>
      <c r="D549" s="379"/>
      <c r="E549" s="127" t="s">
        <v>671</v>
      </c>
      <c r="F549" s="127" t="s">
        <v>1546</v>
      </c>
      <c r="G549" s="86"/>
      <c r="H549" s="38" t="s">
        <v>689</v>
      </c>
      <c r="I549" s="172">
        <v>6811</v>
      </c>
      <c r="J549" s="145"/>
    </row>
    <row r="550" spans="1:11" ht="30" customHeight="1" x14ac:dyDescent="0.25">
      <c r="A550" s="37"/>
      <c r="B550" s="37"/>
      <c r="C550" s="378" t="s">
        <v>674</v>
      </c>
      <c r="D550" s="378"/>
      <c r="E550" s="127" t="s">
        <v>955</v>
      </c>
      <c r="F550" s="129" t="s">
        <v>1716</v>
      </c>
      <c r="G550" s="86"/>
      <c r="H550" s="38" t="s">
        <v>956</v>
      </c>
      <c r="I550" s="172"/>
      <c r="J550" s="146" t="s">
        <v>1921</v>
      </c>
    </row>
    <row r="551" spans="1:11" ht="51" customHeight="1" x14ac:dyDescent="0.25">
      <c r="A551" s="37"/>
      <c r="B551" s="37"/>
      <c r="C551" s="379" t="s">
        <v>206</v>
      </c>
      <c r="D551" s="379"/>
      <c r="E551" s="127" t="s">
        <v>672</v>
      </c>
      <c r="F551" s="98" t="s">
        <v>1722</v>
      </c>
      <c r="G551" s="86"/>
      <c r="H551" s="38" t="s">
        <v>690</v>
      </c>
      <c r="I551" s="172">
        <v>6815</v>
      </c>
      <c r="J551" s="145"/>
    </row>
    <row r="552" spans="1:11" ht="30" customHeight="1" x14ac:dyDescent="0.25">
      <c r="A552" s="37"/>
      <c r="B552" s="37"/>
      <c r="C552" s="379" t="s">
        <v>207</v>
      </c>
      <c r="D552" s="379"/>
      <c r="E552" s="127" t="s">
        <v>673</v>
      </c>
      <c r="F552" s="127" t="s">
        <v>1547</v>
      </c>
      <c r="G552" s="86"/>
      <c r="H552" s="38" t="s">
        <v>691</v>
      </c>
      <c r="I552" s="172">
        <v>6816</v>
      </c>
      <c r="J552" s="145"/>
    </row>
    <row r="553" spans="1:11" ht="30" customHeight="1" x14ac:dyDescent="0.25">
      <c r="A553" s="37"/>
      <c r="B553" s="37"/>
      <c r="C553" s="378" t="s">
        <v>675</v>
      </c>
      <c r="D553" s="378"/>
      <c r="E553" s="78"/>
      <c r="F553" s="78"/>
      <c r="G553" s="78"/>
      <c r="I553" s="172"/>
      <c r="J553" s="145"/>
    </row>
    <row r="554" spans="1:11" ht="30" customHeight="1" x14ac:dyDescent="0.25">
      <c r="A554" s="37"/>
      <c r="B554" s="37"/>
      <c r="C554" s="130"/>
      <c r="D554" s="130" t="s">
        <v>676</v>
      </c>
      <c r="E554" s="127" t="s">
        <v>678</v>
      </c>
      <c r="F554" s="127" t="s">
        <v>1548</v>
      </c>
      <c r="G554" s="86"/>
      <c r="H554" s="38" t="s">
        <v>692</v>
      </c>
      <c r="I554" s="172">
        <v>6817</v>
      </c>
      <c r="J554" s="145"/>
    </row>
    <row r="555" spans="1:11" ht="30" customHeight="1" x14ac:dyDescent="0.25">
      <c r="A555" s="37"/>
      <c r="C555" s="130"/>
      <c r="D555" s="130" t="s">
        <v>677</v>
      </c>
      <c r="E555" s="127" t="s">
        <v>679</v>
      </c>
      <c r="F555" s="127" t="s">
        <v>1549</v>
      </c>
      <c r="G555" s="86"/>
      <c r="H555" s="38" t="s">
        <v>693</v>
      </c>
      <c r="I555" s="172">
        <v>6817</v>
      </c>
      <c r="J555" s="145"/>
    </row>
    <row r="556" spans="1:11" ht="30" customHeight="1" x14ac:dyDescent="0.25">
      <c r="A556" s="37"/>
      <c r="B556" s="379" t="s">
        <v>208</v>
      </c>
      <c r="C556" s="379"/>
      <c r="D556" s="379"/>
      <c r="E556" s="72"/>
      <c r="F556" s="72"/>
      <c r="G556" s="72"/>
      <c r="I556" s="172"/>
      <c r="J556" s="145"/>
    </row>
    <row r="557" spans="1:11" ht="30" customHeight="1" x14ac:dyDescent="0.25">
      <c r="A557" s="37"/>
      <c r="B557" s="180"/>
      <c r="C557" s="380" t="s">
        <v>2534</v>
      </c>
      <c r="D557" s="389"/>
      <c r="E557" s="176" t="s">
        <v>2535</v>
      </c>
      <c r="F557" s="72"/>
      <c r="G557" s="72"/>
      <c r="H557" s="38" t="s">
        <v>2536</v>
      </c>
      <c r="I557" s="172"/>
      <c r="J557" s="145"/>
    </row>
    <row r="558" spans="1:11" ht="30" customHeight="1" x14ac:dyDescent="0.25">
      <c r="B558" s="131"/>
      <c r="C558" s="378" t="s">
        <v>1597</v>
      </c>
      <c r="D558" s="378"/>
      <c r="E558" s="127" t="s">
        <v>1594</v>
      </c>
      <c r="F558" s="127" t="s">
        <v>1601</v>
      </c>
      <c r="G558" s="86"/>
      <c r="H558" s="38" t="s">
        <v>1599</v>
      </c>
      <c r="I558" s="172">
        <v>686</v>
      </c>
      <c r="J558" s="145"/>
    </row>
    <row r="559" spans="1:11" ht="30" customHeight="1" x14ac:dyDescent="0.25">
      <c r="B559" s="131"/>
      <c r="C559" s="378" t="s">
        <v>1598</v>
      </c>
      <c r="D559" s="378"/>
      <c r="E559" s="127" t="s">
        <v>1596</v>
      </c>
      <c r="F559" s="127" t="s">
        <v>1602</v>
      </c>
      <c r="G559" s="86"/>
      <c r="H559" s="38" t="s">
        <v>1600</v>
      </c>
      <c r="I559" s="172">
        <v>686</v>
      </c>
      <c r="J559" s="145"/>
    </row>
    <row r="560" spans="1:11" s="7" customFormat="1" ht="30" customHeight="1" x14ac:dyDescent="0.25">
      <c r="A560" s="396" t="s">
        <v>694</v>
      </c>
      <c r="B560" s="396"/>
      <c r="C560" s="396"/>
      <c r="D560" s="396"/>
      <c r="E560" s="78"/>
      <c r="F560" s="78"/>
      <c r="G560" s="78"/>
      <c r="H560" s="17"/>
      <c r="I560" s="170"/>
      <c r="J560" s="145" t="s">
        <v>1959</v>
      </c>
      <c r="K560" s="157"/>
    </row>
    <row r="561" spans="1:11" ht="30" customHeight="1" x14ac:dyDescent="0.25">
      <c r="A561" s="37"/>
      <c r="B561" s="379" t="s">
        <v>209</v>
      </c>
      <c r="C561" s="379"/>
      <c r="D561" s="379"/>
      <c r="E561" s="127" t="s">
        <v>696</v>
      </c>
      <c r="F561" s="368" t="s">
        <v>1551</v>
      </c>
      <c r="G561" s="368" t="s">
        <v>1551</v>
      </c>
      <c r="H561" s="38" t="s">
        <v>700</v>
      </c>
      <c r="I561" s="172">
        <v>701</v>
      </c>
      <c r="J561" s="145"/>
      <c r="K561" s="35"/>
    </row>
    <row r="562" spans="1:11" ht="30" customHeight="1" x14ac:dyDescent="0.25">
      <c r="A562" s="37"/>
      <c r="B562" s="379" t="s">
        <v>210</v>
      </c>
      <c r="C562" s="379"/>
      <c r="D562" s="379"/>
      <c r="E562" s="127" t="s">
        <v>697</v>
      </c>
      <c r="F562" s="368"/>
      <c r="G562" s="368"/>
      <c r="H562" s="38" t="s">
        <v>701</v>
      </c>
      <c r="I562" s="172">
        <v>703</v>
      </c>
      <c r="J562" s="145"/>
      <c r="K562" s="35"/>
    </row>
    <row r="563" spans="1:11" ht="30" customHeight="1" x14ac:dyDescent="0.25">
      <c r="A563" s="37"/>
      <c r="B563" s="379" t="s">
        <v>695</v>
      </c>
      <c r="C563" s="379"/>
      <c r="D563" s="379"/>
      <c r="E563" s="78"/>
      <c r="F563" s="78"/>
      <c r="G563" s="78"/>
      <c r="I563" s="172"/>
      <c r="J563" s="145"/>
      <c r="K563" s="35"/>
    </row>
    <row r="564" spans="1:11" ht="30" customHeight="1" x14ac:dyDescent="0.25">
      <c r="A564" s="37"/>
      <c r="B564" s="37"/>
      <c r="C564" s="379" t="s">
        <v>211</v>
      </c>
      <c r="D564" s="379"/>
      <c r="E564" s="78"/>
      <c r="F564" s="78"/>
      <c r="G564" s="78"/>
      <c r="I564" s="172"/>
      <c r="J564" s="145"/>
      <c r="K564" s="35"/>
    </row>
    <row r="565" spans="1:11" ht="30" customHeight="1" x14ac:dyDescent="0.25">
      <c r="A565" s="37"/>
      <c r="B565" s="37"/>
      <c r="C565" s="131"/>
      <c r="D565" s="130" t="s">
        <v>848</v>
      </c>
      <c r="E565" s="127" t="s">
        <v>698</v>
      </c>
      <c r="F565" s="127" t="s">
        <v>1552</v>
      </c>
      <c r="G565" s="127" t="s">
        <v>1552</v>
      </c>
      <c r="H565" s="38" t="s">
        <v>957</v>
      </c>
      <c r="I565" s="172">
        <v>7062</v>
      </c>
      <c r="J565" s="146" t="s">
        <v>1958</v>
      </c>
      <c r="K565" s="35"/>
    </row>
    <row r="566" spans="1:11" ht="30" customHeight="1" x14ac:dyDescent="0.25">
      <c r="A566" s="37"/>
      <c r="B566" s="37"/>
      <c r="C566" s="131"/>
      <c r="D566" s="130" t="s">
        <v>849</v>
      </c>
      <c r="E566" s="127" t="s">
        <v>699</v>
      </c>
      <c r="F566" s="368" t="s">
        <v>1553</v>
      </c>
      <c r="G566" s="368" t="s">
        <v>1553</v>
      </c>
      <c r="H566" s="38" t="s">
        <v>958</v>
      </c>
      <c r="I566" s="172">
        <v>7062</v>
      </c>
      <c r="J566" s="146" t="s">
        <v>1958</v>
      </c>
      <c r="K566" s="35"/>
    </row>
    <row r="567" spans="1:11" ht="30" customHeight="1" x14ac:dyDescent="0.25">
      <c r="A567" s="37"/>
      <c r="B567" s="37"/>
      <c r="C567" s="131"/>
      <c r="D567" s="130" t="s">
        <v>850</v>
      </c>
      <c r="E567" s="127" t="s">
        <v>851</v>
      </c>
      <c r="F567" s="368"/>
      <c r="G567" s="368"/>
      <c r="H567" s="38" t="s">
        <v>702</v>
      </c>
      <c r="I567" s="172">
        <v>7062</v>
      </c>
      <c r="J567" s="146" t="s">
        <v>1958</v>
      </c>
      <c r="K567" s="35"/>
    </row>
    <row r="568" spans="1:11" ht="30" customHeight="1" x14ac:dyDescent="0.25">
      <c r="A568" s="37"/>
      <c r="B568" s="37"/>
      <c r="C568" s="379" t="s">
        <v>212</v>
      </c>
      <c r="D568" s="379"/>
      <c r="E568" s="127" t="s">
        <v>703</v>
      </c>
      <c r="F568" s="127" t="s">
        <v>1550</v>
      </c>
      <c r="G568" s="127" t="s">
        <v>1550</v>
      </c>
      <c r="H568" s="38" t="s">
        <v>704</v>
      </c>
      <c r="I568" s="172">
        <v>7066</v>
      </c>
      <c r="J568" s="145"/>
      <c r="K568" s="35"/>
    </row>
    <row r="569" spans="1:11" ht="30" customHeight="1" x14ac:dyDescent="0.25">
      <c r="A569" s="37"/>
      <c r="B569" s="37"/>
      <c r="C569" s="378" t="s">
        <v>213</v>
      </c>
      <c r="D569" s="378"/>
      <c r="E569" s="127" t="s">
        <v>705</v>
      </c>
      <c r="F569" s="127" t="s">
        <v>1554</v>
      </c>
      <c r="G569" s="127" t="s">
        <v>1554</v>
      </c>
      <c r="H569" s="38" t="s">
        <v>847</v>
      </c>
      <c r="I569" s="172">
        <v>7067</v>
      </c>
      <c r="J569" s="145"/>
      <c r="K569" s="35"/>
    </row>
    <row r="570" spans="1:11" ht="30" customHeight="1" x14ac:dyDescent="0.25">
      <c r="A570" s="37"/>
      <c r="B570" s="37"/>
      <c r="C570" s="379" t="s">
        <v>214</v>
      </c>
      <c r="D570" s="379"/>
      <c r="E570" s="127" t="s">
        <v>706</v>
      </c>
      <c r="F570" s="127" t="s">
        <v>1551</v>
      </c>
      <c r="G570" s="127" t="s">
        <v>1551</v>
      </c>
      <c r="H570" s="38" t="s">
        <v>707</v>
      </c>
      <c r="I570" s="172">
        <v>7068</v>
      </c>
      <c r="J570" s="145"/>
      <c r="K570" s="35"/>
    </row>
    <row r="571" spans="1:11" ht="30" customHeight="1" x14ac:dyDescent="0.25">
      <c r="A571" s="37"/>
      <c r="B571" s="379" t="s">
        <v>708</v>
      </c>
      <c r="C571" s="379"/>
      <c r="D571" s="379"/>
      <c r="E571" s="78"/>
      <c r="F571" s="78"/>
      <c r="G571" s="78"/>
      <c r="I571" s="172"/>
      <c r="J571" s="145"/>
      <c r="K571" s="35"/>
    </row>
    <row r="572" spans="1:11" ht="30" customHeight="1" x14ac:dyDescent="0.25">
      <c r="A572" s="37"/>
      <c r="B572" s="37"/>
      <c r="C572" s="379" t="s">
        <v>215</v>
      </c>
      <c r="D572" s="379"/>
      <c r="E572" s="127" t="s">
        <v>709</v>
      </c>
      <c r="F572" s="368" t="s">
        <v>1551</v>
      </c>
      <c r="G572" s="368" t="s">
        <v>1551</v>
      </c>
      <c r="H572" s="38" t="s">
        <v>713</v>
      </c>
      <c r="I572" s="172">
        <v>7083</v>
      </c>
      <c r="J572" s="145"/>
      <c r="K572" s="35"/>
    </row>
    <row r="573" spans="1:11" ht="30" customHeight="1" x14ac:dyDescent="0.25">
      <c r="A573" s="37"/>
      <c r="B573" s="37"/>
      <c r="C573" s="379" t="s">
        <v>216</v>
      </c>
      <c r="D573" s="379"/>
      <c r="E573" s="127" t="s">
        <v>710</v>
      </c>
      <c r="F573" s="368"/>
      <c r="G573" s="368"/>
      <c r="H573" s="38" t="s">
        <v>714</v>
      </c>
      <c r="I573" s="172">
        <v>7084</v>
      </c>
      <c r="J573" s="145"/>
      <c r="K573" s="35"/>
    </row>
    <row r="574" spans="1:11" ht="30" customHeight="1" x14ac:dyDescent="0.25">
      <c r="A574" s="37"/>
      <c r="B574" s="37"/>
      <c r="C574" s="379" t="s">
        <v>217</v>
      </c>
      <c r="D574" s="379"/>
      <c r="E574" s="127" t="s">
        <v>711</v>
      </c>
      <c r="F574" s="368"/>
      <c r="G574" s="368"/>
      <c r="H574" s="38" t="s">
        <v>715</v>
      </c>
      <c r="I574" s="172">
        <v>7087</v>
      </c>
      <c r="J574" s="145"/>
      <c r="K574" s="35"/>
    </row>
    <row r="575" spans="1:11" ht="30" customHeight="1" x14ac:dyDescent="0.25">
      <c r="A575" s="37"/>
      <c r="B575" s="37"/>
      <c r="C575" s="379" t="s">
        <v>218</v>
      </c>
      <c r="D575" s="379"/>
      <c r="E575" s="127" t="s">
        <v>712</v>
      </c>
      <c r="F575" s="368"/>
      <c r="G575" s="368"/>
      <c r="H575" s="38" t="s">
        <v>716</v>
      </c>
      <c r="I575" s="172">
        <v>7088</v>
      </c>
      <c r="J575" s="145"/>
      <c r="K575" s="35"/>
    </row>
    <row r="576" spans="1:11" ht="30" customHeight="1" x14ac:dyDescent="0.25">
      <c r="A576" s="37"/>
      <c r="B576" s="379" t="s">
        <v>219</v>
      </c>
      <c r="C576" s="379"/>
      <c r="D576" s="379"/>
      <c r="E576" s="127" t="s">
        <v>717</v>
      </c>
      <c r="F576" s="127" t="s">
        <v>1556</v>
      </c>
      <c r="G576" s="127" t="s">
        <v>1556</v>
      </c>
      <c r="H576" s="38" t="s">
        <v>718</v>
      </c>
      <c r="I576" s="172">
        <v>709</v>
      </c>
      <c r="J576" s="145"/>
      <c r="K576" s="35"/>
    </row>
    <row r="577" spans="1:11" ht="30" customHeight="1" x14ac:dyDescent="0.25">
      <c r="A577" s="396" t="s">
        <v>719</v>
      </c>
      <c r="B577" s="396"/>
      <c r="C577" s="396"/>
      <c r="D577" s="396"/>
      <c r="E577" s="78"/>
      <c r="F577" s="78"/>
      <c r="G577" s="78"/>
      <c r="I577" s="172"/>
      <c r="J577" s="145"/>
      <c r="K577" s="35"/>
    </row>
    <row r="578" spans="1:11" ht="30" customHeight="1" x14ac:dyDescent="0.3">
      <c r="A578" s="140"/>
      <c r="B578" s="379" t="s">
        <v>720</v>
      </c>
      <c r="C578" s="379"/>
      <c r="D578" s="379"/>
      <c r="E578" s="78"/>
      <c r="F578" s="78"/>
      <c r="G578" s="78"/>
      <c r="I578" s="172"/>
      <c r="J578" s="145"/>
      <c r="K578" s="35"/>
    </row>
    <row r="579" spans="1:11" ht="30" customHeight="1" x14ac:dyDescent="0.25">
      <c r="A579" s="37"/>
      <c r="B579" s="37"/>
      <c r="C579" s="379" t="s">
        <v>220</v>
      </c>
      <c r="D579" s="379"/>
      <c r="E579" s="72"/>
      <c r="F579" s="72"/>
      <c r="G579" s="72"/>
      <c r="H579" s="17"/>
      <c r="I579" s="172"/>
      <c r="J579" s="145"/>
      <c r="K579" s="35"/>
    </row>
    <row r="580" spans="1:11" ht="30" customHeight="1" x14ac:dyDescent="0.25">
      <c r="A580" s="6"/>
      <c r="B580" s="6"/>
      <c r="C580" s="130"/>
      <c r="D580" s="130" t="s">
        <v>1695</v>
      </c>
      <c r="E580" s="127" t="s">
        <v>1643</v>
      </c>
      <c r="F580" s="127" t="s">
        <v>1637</v>
      </c>
      <c r="G580" s="127" t="s">
        <v>1637</v>
      </c>
      <c r="H580" s="17" t="s">
        <v>1701</v>
      </c>
      <c r="I580" s="172">
        <v>7133</v>
      </c>
      <c r="J580" s="145" t="s">
        <v>1934</v>
      </c>
      <c r="K580" s="35"/>
    </row>
    <row r="581" spans="1:11" ht="30" customHeight="1" x14ac:dyDescent="0.25">
      <c r="A581" s="6"/>
      <c r="B581" s="6"/>
      <c r="C581" s="130"/>
      <c r="D581" s="130" t="s">
        <v>1696</v>
      </c>
      <c r="E581" s="127" t="s">
        <v>1644</v>
      </c>
      <c r="F581" s="127" t="s">
        <v>1638</v>
      </c>
      <c r="G581" s="127" t="s">
        <v>1638</v>
      </c>
      <c r="H581" s="17" t="s">
        <v>1704</v>
      </c>
      <c r="I581" s="172">
        <v>7133</v>
      </c>
      <c r="J581" s="145" t="s">
        <v>1934</v>
      </c>
      <c r="K581" s="35"/>
    </row>
    <row r="582" spans="1:11" ht="30" customHeight="1" x14ac:dyDescent="0.25">
      <c r="A582" s="6"/>
      <c r="B582" s="6"/>
      <c r="C582" s="378" t="s">
        <v>221</v>
      </c>
      <c r="D582" s="378"/>
      <c r="E582" s="72"/>
      <c r="F582" s="72"/>
      <c r="G582" s="72"/>
      <c r="H582" s="17"/>
      <c r="I582" s="172"/>
      <c r="J582" s="145"/>
      <c r="K582" s="35"/>
    </row>
    <row r="583" spans="1:11" ht="30" customHeight="1" x14ac:dyDescent="0.25">
      <c r="A583" s="6"/>
      <c r="B583" s="6"/>
      <c r="C583" s="130"/>
      <c r="D583" s="130" t="s">
        <v>1697</v>
      </c>
      <c r="E583" s="127" t="s">
        <v>1645</v>
      </c>
      <c r="F583" s="127" t="s">
        <v>1639</v>
      </c>
      <c r="G583" s="127" t="s">
        <v>1639</v>
      </c>
      <c r="H583" s="17" t="s">
        <v>1702</v>
      </c>
      <c r="I583" s="172">
        <v>7134</v>
      </c>
      <c r="J583" s="145" t="s">
        <v>1934</v>
      </c>
      <c r="K583" s="35"/>
    </row>
    <row r="584" spans="1:11" ht="30" customHeight="1" x14ac:dyDescent="0.25">
      <c r="A584" s="6"/>
      <c r="B584" s="6"/>
      <c r="C584" s="130"/>
      <c r="D584" s="130" t="s">
        <v>1698</v>
      </c>
      <c r="E584" s="127" t="s">
        <v>1646</v>
      </c>
      <c r="F584" s="127" t="s">
        <v>1640</v>
      </c>
      <c r="G584" s="127" t="s">
        <v>1640</v>
      </c>
      <c r="H584" s="17" t="s">
        <v>1705</v>
      </c>
      <c r="I584" s="172">
        <v>7134</v>
      </c>
      <c r="J584" s="145" t="s">
        <v>1934</v>
      </c>
      <c r="K584" s="35"/>
    </row>
    <row r="585" spans="1:11" ht="30" customHeight="1" x14ac:dyDescent="0.25">
      <c r="A585" s="6"/>
      <c r="B585" s="6"/>
      <c r="C585" s="378" t="s">
        <v>222</v>
      </c>
      <c r="D585" s="378"/>
      <c r="E585" s="72"/>
      <c r="F585" s="72"/>
      <c r="G585" s="72"/>
      <c r="H585" s="17"/>
      <c r="I585" s="172"/>
      <c r="J585" s="145"/>
      <c r="K585" s="35"/>
    </row>
    <row r="586" spans="1:11" ht="30" customHeight="1" x14ac:dyDescent="0.25">
      <c r="A586" s="6"/>
      <c r="B586" s="6"/>
      <c r="C586" s="130"/>
      <c r="D586" s="130" t="s">
        <v>1699</v>
      </c>
      <c r="E586" s="127" t="s">
        <v>1647</v>
      </c>
      <c r="F586" s="127" t="s">
        <v>1641</v>
      </c>
      <c r="G586" s="127" t="s">
        <v>1641</v>
      </c>
      <c r="H586" s="17" t="s">
        <v>1703</v>
      </c>
      <c r="I586" s="172">
        <v>7135</v>
      </c>
      <c r="J586" s="145" t="s">
        <v>1934</v>
      </c>
      <c r="K586" s="35"/>
    </row>
    <row r="587" spans="1:11" ht="30" customHeight="1" x14ac:dyDescent="0.25">
      <c r="A587" s="6"/>
      <c r="B587" s="6"/>
      <c r="C587" s="130"/>
      <c r="D587" s="130" t="s">
        <v>1700</v>
      </c>
      <c r="E587" s="127" t="s">
        <v>1648</v>
      </c>
      <c r="F587" s="127" t="s">
        <v>1642</v>
      </c>
      <c r="G587" s="127" t="s">
        <v>1642</v>
      </c>
      <c r="H587" s="17" t="s">
        <v>1706</v>
      </c>
      <c r="I587" s="172">
        <v>7135</v>
      </c>
      <c r="J587" s="145" t="s">
        <v>1934</v>
      </c>
      <c r="K587" s="35"/>
    </row>
    <row r="588" spans="1:11" ht="30" customHeight="1" x14ac:dyDescent="0.25">
      <c r="A588" s="396" t="s">
        <v>721</v>
      </c>
      <c r="B588" s="396"/>
      <c r="C588" s="396"/>
      <c r="D588" s="396"/>
      <c r="E588" s="78"/>
      <c r="F588" s="78"/>
      <c r="G588" s="78"/>
      <c r="I588" s="172"/>
      <c r="J588" s="145"/>
      <c r="K588" s="35"/>
    </row>
    <row r="589" spans="1:11" ht="30" customHeight="1" x14ac:dyDescent="0.25">
      <c r="A589" s="6"/>
      <c r="B589" s="378" t="s">
        <v>1557</v>
      </c>
      <c r="C589" s="378"/>
      <c r="D589" s="378"/>
      <c r="E589" s="127" t="s">
        <v>722</v>
      </c>
      <c r="F589" s="127" t="s">
        <v>420</v>
      </c>
      <c r="G589" s="127" t="s">
        <v>420</v>
      </c>
      <c r="H589" s="17" t="s">
        <v>1590</v>
      </c>
      <c r="I589" s="172">
        <v>721</v>
      </c>
      <c r="J589" s="145" t="s">
        <v>1889</v>
      </c>
      <c r="K589" s="35"/>
    </row>
    <row r="590" spans="1:11" ht="30" customHeight="1" x14ac:dyDescent="0.25">
      <c r="A590" s="6"/>
      <c r="B590" s="378" t="s">
        <v>1558</v>
      </c>
      <c r="C590" s="378"/>
      <c r="D590" s="378"/>
      <c r="E590" s="127" t="s">
        <v>723</v>
      </c>
      <c r="F590" s="127" t="s">
        <v>421</v>
      </c>
      <c r="G590" s="127" t="s">
        <v>421</v>
      </c>
      <c r="H590" s="17" t="s">
        <v>1591</v>
      </c>
      <c r="I590" s="172">
        <v>722</v>
      </c>
      <c r="J590" s="145" t="s">
        <v>1889</v>
      </c>
      <c r="K590" s="35"/>
    </row>
    <row r="591" spans="1:11" ht="30" customHeight="1" x14ac:dyDescent="0.25">
      <c r="A591" s="396" t="s">
        <v>724</v>
      </c>
      <c r="B591" s="396"/>
      <c r="C591" s="396"/>
      <c r="D591" s="396"/>
      <c r="E591" s="78"/>
      <c r="F591" s="78"/>
      <c r="G591" s="78"/>
      <c r="I591" s="172"/>
      <c r="J591" s="145"/>
      <c r="K591" s="35"/>
    </row>
    <row r="592" spans="1:11" ht="30" customHeight="1" x14ac:dyDescent="0.3">
      <c r="A592" s="140"/>
      <c r="B592" s="379" t="s">
        <v>725</v>
      </c>
      <c r="C592" s="379"/>
      <c r="D592" s="379"/>
      <c r="E592" s="78"/>
      <c r="F592" s="78"/>
      <c r="G592" s="78"/>
      <c r="I592" s="172"/>
      <c r="J592" s="145"/>
      <c r="K592" s="35"/>
    </row>
    <row r="593" spans="1:11" ht="30" customHeight="1" x14ac:dyDescent="0.25">
      <c r="A593" s="37"/>
      <c r="B593" s="37"/>
      <c r="C593" s="378" t="s">
        <v>1035</v>
      </c>
      <c r="D593" s="378"/>
      <c r="E593" s="78"/>
      <c r="F593" s="78"/>
      <c r="G593" s="78"/>
      <c r="I593" s="172"/>
      <c r="J593" s="145"/>
      <c r="K593" s="35"/>
    </row>
    <row r="594" spans="1:11" ht="30" customHeight="1" x14ac:dyDescent="0.25">
      <c r="A594" s="37"/>
      <c r="B594" s="37"/>
      <c r="C594" s="130"/>
      <c r="D594" s="130" t="s">
        <v>728</v>
      </c>
      <c r="E594" s="127" t="s">
        <v>959</v>
      </c>
      <c r="F594" s="127" t="s">
        <v>1563</v>
      </c>
      <c r="G594" s="127" t="s">
        <v>1563</v>
      </c>
      <c r="H594" s="38" t="s">
        <v>1156</v>
      </c>
      <c r="I594" s="172">
        <v>7411</v>
      </c>
      <c r="J594" s="146" t="s">
        <v>1958</v>
      </c>
      <c r="K594" s="35"/>
    </row>
    <row r="595" spans="1:11" ht="30" customHeight="1" x14ac:dyDescent="0.25">
      <c r="A595" s="6"/>
      <c r="B595" s="6"/>
      <c r="C595" s="130"/>
      <c r="D595" s="130" t="s">
        <v>1061</v>
      </c>
      <c r="E595" s="129" t="s">
        <v>1062</v>
      </c>
      <c r="F595" s="129" t="s">
        <v>1564</v>
      </c>
      <c r="G595" s="129" t="s">
        <v>1564</v>
      </c>
      <c r="H595" s="38" t="s">
        <v>1230</v>
      </c>
      <c r="I595" s="172">
        <v>7411</v>
      </c>
      <c r="J595" s="146" t="s">
        <v>1958</v>
      </c>
      <c r="K595" s="35"/>
    </row>
    <row r="596" spans="1:11" ht="30" customHeight="1" x14ac:dyDescent="0.25">
      <c r="A596" s="37"/>
      <c r="B596" s="37"/>
      <c r="C596" s="130"/>
      <c r="D596" s="130" t="s">
        <v>729</v>
      </c>
      <c r="E596" s="127" t="s">
        <v>960</v>
      </c>
      <c r="F596" s="127" t="s">
        <v>1565</v>
      </c>
      <c r="G596" s="127" t="s">
        <v>1565</v>
      </c>
      <c r="H596" s="38" t="s">
        <v>1231</v>
      </c>
      <c r="I596" s="172">
        <v>7411</v>
      </c>
      <c r="J596" s="146" t="s">
        <v>1958</v>
      </c>
      <c r="K596" s="35"/>
    </row>
    <row r="597" spans="1:11" ht="30" customHeight="1" x14ac:dyDescent="0.25">
      <c r="A597" s="37"/>
      <c r="B597" s="37"/>
      <c r="C597" s="130"/>
      <c r="D597" s="130" t="s">
        <v>730</v>
      </c>
      <c r="E597" s="127" t="s">
        <v>961</v>
      </c>
      <c r="F597" s="129" t="s">
        <v>1566</v>
      </c>
      <c r="G597" s="129" t="s">
        <v>1566</v>
      </c>
      <c r="H597" s="38" t="s">
        <v>1232</v>
      </c>
      <c r="I597" s="172">
        <v>7411</v>
      </c>
      <c r="J597" s="146" t="s">
        <v>1958</v>
      </c>
      <c r="K597" s="35"/>
    </row>
    <row r="598" spans="1:11" ht="30" customHeight="1" x14ac:dyDescent="0.25">
      <c r="A598" s="37"/>
      <c r="B598" s="37"/>
      <c r="C598" s="130"/>
      <c r="D598" s="130" t="s">
        <v>965</v>
      </c>
      <c r="E598" s="127" t="s">
        <v>962</v>
      </c>
      <c r="F598" s="127" t="s">
        <v>1567</v>
      </c>
      <c r="G598" s="127" t="s">
        <v>1567</v>
      </c>
      <c r="H598" s="38" t="s">
        <v>964</v>
      </c>
      <c r="I598" s="172">
        <v>7411</v>
      </c>
      <c r="J598" s="146" t="s">
        <v>1958</v>
      </c>
      <c r="K598" s="35"/>
    </row>
    <row r="599" spans="1:11" ht="30" customHeight="1" x14ac:dyDescent="0.25">
      <c r="A599" s="37"/>
      <c r="B599" s="37"/>
      <c r="C599" s="130"/>
      <c r="D599" s="130" t="s">
        <v>731</v>
      </c>
      <c r="E599" s="127" t="s">
        <v>963</v>
      </c>
      <c r="F599" s="129" t="s">
        <v>1568</v>
      </c>
      <c r="G599" s="129" t="s">
        <v>1568</v>
      </c>
      <c r="H599" s="38" t="s">
        <v>966</v>
      </c>
      <c r="I599" s="172">
        <v>7411</v>
      </c>
      <c r="J599" s="146" t="s">
        <v>1958</v>
      </c>
      <c r="K599" s="35"/>
    </row>
    <row r="600" spans="1:11" ht="30" customHeight="1" x14ac:dyDescent="0.25">
      <c r="A600" s="37"/>
      <c r="B600" s="37"/>
      <c r="C600" s="380" t="s">
        <v>1036</v>
      </c>
      <c r="D600" s="380"/>
      <c r="E600" s="129" t="s">
        <v>1037</v>
      </c>
      <c r="F600" s="127" t="s">
        <v>1569</v>
      </c>
      <c r="G600" s="127" t="s">
        <v>1569</v>
      </c>
      <c r="H600" s="17" t="s">
        <v>967</v>
      </c>
      <c r="I600" s="172">
        <v>7415</v>
      </c>
      <c r="J600" s="145"/>
      <c r="K600" s="35"/>
    </row>
    <row r="601" spans="1:11" ht="30" customHeight="1" x14ac:dyDescent="0.25">
      <c r="A601" s="37"/>
      <c r="B601" s="379" t="s">
        <v>732</v>
      </c>
      <c r="C601" s="379"/>
      <c r="D601" s="379"/>
      <c r="E601" s="78"/>
      <c r="F601" s="78"/>
      <c r="G601" s="78"/>
      <c r="I601" s="172"/>
      <c r="J601" s="145"/>
      <c r="K601" s="35"/>
    </row>
    <row r="602" spans="1:11" ht="30" customHeight="1" x14ac:dyDescent="0.25">
      <c r="A602" s="37"/>
      <c r="B602" s="37"/>
      <c r="C602" s="379" t="s">
        <v>223</v>
      </c>
      <c r="D602" s="379"/>
      <c r="E602" s="78"/>
      <c r="F602" s="78"/>
      <c r="G602" s="78"/>
      <c r="I602" s="172"/>
      <c r="J602" s="145"/>
      <c r="K602" s="35"/>
    </row>
    <row r="603" spans="1:11" ht="30" customHeight="1" x14ac:dyDescent="0.25">
      <c r="A603" s="37"/>
      <c r="B603" s="37"/>
      <c r="C603" s="131"/>
      <c r="D603" s="130" t="s">
        <v>733</v>
      </c>
      <c r="E603" s="127" t="s">
        <v>738</v>
      </c>
      <c r="F603" s="127" t="s">
        <v>1570</v>
      </c>
      <c r="G603" s="127" t="s">
        <v>1570</v>
      </c>
      <c r="H603" s="38" t="s">
        <v>744</v>
      </c>
      <c r="I603" s="172">
        <v>7442</v>
      </c>
      <c r="J603" s="146" t="s">
        <v>1958</v>
      </c>
      <c r="K603" s="35"/>
    </row>
    <row r="604" spans="1:11" ht="30" customHeight="1" x14ac:dyDescent="0.25">
      <c r="A604" s="37"/>
      <c r="B604" s="37"/>
      <c r="C604" s="131"/>
      <c r="D604" s="130" t="s">
        <v>1158</v>
      </c>
      <c r="E604" s="127" t="s">
        <v>739</v>
      </c>
      <c r="F604" s="127" t="s">
        <v>1571</v>
      </c>
      <c r="G604" s="127" t="s">
        <v>1571</v>
      </c>
      <c r="H604" s="38" t="s">
        <v>1157</v>
      </c>
      <c r="I604" s="172">
        <v>7442</v>
      </c>
      <c r="J604" s="146" t="s">
        <v>1958</v>
      </c>
      <c r="K604" s="35"/>
    </row>
    <row r="605" spans="1:11" ht="30" customHeight="1" x14ac:dyDescent="0.25">
      <c r="A605" s="37"/>
      <c r="B605" s="37"/>
      <c r="C605" s="130"/>
      <c r="D605" s="130" t="s">
        <v>1423</v>
      </c>
      <c r="E605" s="127" t="s">
        <v>1424</v>
      </c>
      <c r="F605" s="127" t="s">
        <v>1572</v>
      </c>
      <c r="G605" s="127" t="s">
        <v>1572</v>
      </c>
      <c r="H605" s="38" t="s">
        <v>745</v>
      </c>
      <c r="I605" s="172">
        <v>7442</v>
      </c>
      <c r="J605" s="146" t="s">
        <v>1958</v>
      </c>
      <c r="K605" s="35"/>
    </row>
    <row r="606" spans="1:11" ht="30" customHeight="1" x14ac:dyDescent="0.25">
      <c r="A606" s="37"/>
      <c r="B606" s="37"/>
      <c r="C606" s="378" t="s">
        <v>224</v>
      </c>
      <c r="D606" s="378"/>
      <c r="E606" s="78"/>
      <c r="F606" s="78"/>
      <c r="G606" s="78"/>
      <c r="I606" s="172"/>
      <c r="J606" s="145"/>
      <c r="K606" s="35"/>
    </row>
    <row r="607" spans="1:11" ht="30" customHeight="1" x14ac:dyDescent="0.25">
      <c r="A607" s="37"/>
      <c r="B607" s="37"/>
      <c r="C607" s="130"/>
      <c r="D607" s="130" t="s">
        <v>734</v>
      </c>
      <c r="E607" s="127" t="s">
        <v>740</v>
      </c>
      <c r="F607" s="127" t="s">
        <v>1570</v>
      </c>
      <c r="G607" s="127" t="s">
        <v>1570</v>
      </c>
      <c r="H607" s="38" t="s">
        <v>746</v>
      </c>
      <c r="I607" s="172">
        <v>7443</v>
      </c>
      <c r="J607" s="146" t="s">
        <v>1958</v>
      </c>
      <c r="K607" s="35"/>
    </row>
    <row r="608" spans="1:11" ht="30" customHeight="1" x14ac:dyDescent="0.25">
      <c r="A608" s="37"/>
      <c r="B608" s="37"/>
      <c r="C608" s="130"/>
      <c r="D608" s="130" t="s">
        <v>735</v>
      </c>
      <c r="E608" s="127" t="s">
        <v>741</v>
      </c>
      <c r="F608" s="127" t="s">
        <v>1571</v>
      </c>
      <c r="G608" s="127" t="s">
        <v>1571</v>
      </c>
      <c r="H608" s="38" t="s">
        <v>747</v>
      </c>
      <c r="I608" s="172">
        <v>7443</v>
      </c>
      <c r="J608" s="146" t="s">
        <v>1958</v>
      </c>
      <c r="K608" s="35"/>
    </row>
    <row r="609" spans="1:11" ht="30" customHeight="1" x14ac:dyDescent="0.25">
      <c r="A609" s="37"/>
      <c r="B609" s="37"/>
      <c r="C609" s="130"/>
      <c r="D609" s="130" t="s">
        <v>1425</v>
      </c>
      <c r="E609" s="127" t="s">
        <v>1426</v>
      </c>
      <c r="F609" s="127" t="s">
        <v>1572</v>
      </c>
      <c r="G609" s="127" t="s">
        <v>1572</v>
      </c>
      <c r="H609" s="38" t="s">
        <v>748</v>
      </c>
      <c r="I609" s="172">
        <v>7443</v>
      </c>
      <c r="J609" s="146" t="s">
        <v>1958</v>
      </c>
      <c r="K609" s="35"/>
    </row>
    <row r="610" spans="1:11" ht="30" customHeight="1" x14ac:dyDescent="0.25">
      <c r="A610" s="37"/>
      <c r="B610" s="37"/>
      <c r="C610" s="378" t="s">
        <v>225</v>
      </c>
      <c r="D610" s="378"/>
      <c r="E610" s="78"/>
      <c r="F610" s="78"/>
      <c r="G610" s="78"/>
      <c r="I610" s="172"/>
      <c r="J610" s="145"/>
      <c r="K610" s="35"/>
    </row>
    <row r="611" spans="1:11" ht="30" customHeight="1" x14ac:dyDescent="0.25">
      <c r="A611" s="37"/>
      <c r="B611" s="37"/>
      <c r="C611" s="130"/>
      <c r="D611" s="130" t="s">
        <v>736</v>
      </c>
      <c r="E611" s="127" t="s">
        <v>742</v>
      </c>
      <c r="F611" s="127" t="s">
        <v>1570</v>
      </c>
      <c r="G611" s="127" t="s">
        <v>1570</v>
      </c>
      <c r="H611" s="38" t="s">
        <v>1233</v>
      </c>
      <c r="I611" s="172">
        <v>7444</v>
      </c>
      <c r="J611" s="146" t="s">
        <v>1958</v>
      </c>
      <c r="K611" s="35"/>
    </row>
    <row r="612" spans="1:11" ht="30" customHeight="1" x14ac:dyDescent="0.25">
      <c r="A612" s="37"/>
      <c r="B612" s="37"/>
      <c r="C612" s="130"/>
      <c r="D612" s="130" t="s">
        <v>737</v>
      </c>
      <c r="E612" s="127" t="s">
        <v>743</v>
      </c>
      <c r="F612" s="127" t="s">
        <v>1571</v>
      </c>
      <c r="G612" s="127" t="s">
        <v>1571</v>
      </c>
      <c r="H612" s="38" t="s">
        <v>1234</v>
      </c>
      <c r="I612" s="172">
        <v>7444</v>
      </c>
      <c r="J612" s="146" t="s">
        <v>1958</v>
      </c>
      <c r="K612" s="35"/>
    </row>
    <row r="613" spans="1:11" ht="30" customHeight="1" x14ac:dyDescent="0.25">
      <c r="A613" s="37"/>
      <c r="B613" s="37"/>
      <c r="C613" s="130"/>
      <c r="D613" s="130" t="s">
        <v>1427</v>
      </c>
      <c r="E613" s="127" t="s">
        <v>1428</v>
      </c>
      <c r="F613" s="127" t="s">
        <v>1572</v>
      </c>
      <c r="G613" s="127" t="s">
        <v>1572</v>
      </c>
      <c r="H613" s="38" t="s">
        <v>1233</v>
      </c>
      <c r="I613" s="172">
        <v>7444</v>
      </c>
      <c r="J613" s="146" t="s">
        <v>1958</v>
      </c>
      <c r="K613" s="35"/>
    </row>
    <row r="614" spans="1:11" ht="30" customHeight="1" x14ac:dyDescent="0.25">
      <c r="A614" s="37"/>
      <c r="B614" s="37"/>
      <c r="C614" s="378" t="s">
        <v>1436</v>
      </c>
      <c r="D614" s="378"/>
      <c r="E614" s="78"/>
      <c r="F614" s="78"/>
      <c r="G614" s="78"/>
      <c r="I614" s="172"/>
      <c r="J614" s="145"/>
      <c r="K614" s="35"/>
    </row>
    <row r="615" spans="1:11" ht="30" customHeight="1" x14ac:dyDescent="0.25">
      <c r="A615" s="37"/>
      <c r="B615" s="37"/>
      <c r="C615" s="130"/>
      <c r="D615" s="130" t="s">
        <v>1437</v>
      </c>
      <c r="E615" s="129" t="s">
        <v>1441</v>
      </c>
      <c r="F615" s="129" t="s">
        <v>1573</v>
      </c>
      <c r="G615" s="129" t="s">
        <v>1573</v>
      </c>
      <c r="H615" s="38" t="s">
        <v>1592</v>
      </c>
      <c r="I615" s="172">
        <v>7445</v>
      </c>
      <c r="J615" s="145"/>
      <c r="K615" s="35"/>
    </row>
    <row r="616" spans="1:11" ht="30" customHeight="1" x14ac:dyDescent="0.25">
      <c r="A616" s="37"/>
      <c r="B616" s="37"/>
      <c r="C616" s="130"/>
      <c r="D616" s="130" t="s">
        <v>1438</v>
      </c>
      <c r="E616" s="127" t="s">
        <v>1440</v>
      </c>
      <c r="F616" s="127" t="s">
        <v>1574</v>
      </c>
      <c r="G616" s="127" t="s">
        <v>1574</v>
      </c>
      <c r="H616" s="38" t="s">
        <v>1287</v>
      </c>
      <c r="I616" s="172" t="s">
        <v>1964</v>
      </c>
      <c r="J616" s="145"/>
      <c r="K616" s="35"/>
    </row>
    <row r="617" spans="1:11" ht="30" customHeight="1" x14ac:dyDescent="0.25">
      <c r="A617" s="37"/>
      <c r="B617" s="37"/>
      <c r="C617" s="6"/>
      <c r="D617" s="130" t="s">
        <v>1439</v>
      </c>
      <c r="E617" s="129" t="s">
        <v>1442</v>
      </c>
      <c r="F617" s="129" t="s">
        <v>1575</v>
      </c>
      <c r="G617" s="129" t="s">
        <v>1575</v>
      </c>
      <c r="H617" s="17" t="s">
        <v>1288</v>
      </c>
      <c r="I617" s="172" t="s">
        <v>1964</v>
      </c>
      <c r="J617" s="145"/>
      <c r="K617" s="35"/>
    </row>
    <row r="618" spans="1:11" ht="30" customHeight="1" x14ac:dyDescent="0.25">
      <c r="A618" s="37"/>
      <c r="B618" s="37"/>
      <c r="C618" s="6"/>
      <c r="D618" s="130" t="s">
        <v>1443</v>
      </c>
      <c r="E618" s="129" t="s">
        <v>1444</v>
      </c>
      <c r="F618" s="129" t="s">
        <v>1576</v>
      </c>
      <c r="G618" s="129" t="s">
        <v>1576</v>
      </c>
      <c r="H618" s="17" t="s">
        <v>1445</v>
      </c>
      <c r="I618" s="172" t="s">
        <v>1965</v>
      </c>
      <c r="J618" s="145"/>
      <c r="K618" s="35"/>
    </row>
    <row r="619" spans="1:11" ht="30" customHeight="1" x14ac:dyDescent="0.25">
      <c r="A619" s="37"/>
      <c r="B619" s="37"/>
      <c r="C619" s="379" t="s">
        <v>226</v>
      </c>
      <c r="D619" s="379"/>
      <c r="E619" s="127" t="s">
        <v>749</v>
      </c>
      <c r="F619" s="127" t="s">
        <v>1577</v>
      </c>
      <c r="G619" s="127" t="s">
        <v>1577</v>
      </c>
      <c r="H619" s="38" t="s">
        <v>752</v>
      </c>
      <c r="I619" s="172">
        <v>7446</v>
      </c>
      <c r="J619" s="145"/>
      <c r="K619" s="35"/>
    </row>
    <row r="620" spans="1:11" ht="30" customHeight="1" x14ac:dyDescent="0.25">
      <c r="A620" s="37"/>
      <c r="B620" s="37"/>
      <c r="C620" s="379" t="s">
        <v>227</v>
      </c>
      <c r="D620" s="379"/>
      <c r="E620" s="127" t="s">
        <v>750</v>
      </c>
      <c r="F620" s="127" t="s">
        <v>1578</v>
      </c>
      <c r="G620" s="127" t="s">
        <v>1578</v>
      </c>
      <c r="H620" s="38" t="s">
        <v>753</v>
      </c>
      <c r="I620" s="172">
        <v>7447</v>
      </c>
      <c r="J620" s="145"/>
      <c r="K620" s="35"/>
    </row>
    <row r="621" spans="1:11" ht="30" customHeight="1" x14ac:dyDescent="0.25">
      <c r="A621" s="37"/>
      <c r="B621" s="37"/>
      <c r="C621" s="379" t="s">
        <v>228</v>
      </c>
      <c r="D621" s="379"/>
      <c r="E621" s="127" t="s">
        <v>751</v>
      </c>
      <c r="F621" s="127" t="s">
        <v>1562</v>
      </c>
      <c r="G621" s="127" t="s">
        <v>1562</v>
      </c>
      <c r="H621" s="38" t="s">
        <v>754</v>
      </c>
      <c r="I621" s="172">
        <v>7448</v>
      </c>
      <c r="J621" s="145"/>
      <c r="K621" s="35"/>
    </row>
    <row r="622" spans="1:11" ht="30" customHeight="1" x14ac:dyDescent="0.25">
      <c r="A622" s="37"/>
      <c r="B622" s="379" t="s">
        <v>756</v>
      </c>
      <c r="C622" s="379"/>
      <c r="D622" s="379"/>
      <c r="E622" s="72"/>
      <c r="F622" s="72"/>
      <c r="G622" s="72"/>
      <c r="I622" s="172"/>
      <c r="J622" s="145"/>
      <c r="K622" s="35"/>
    </row>
    <row r="623" spans="1:11" ht="30" customHeight="1" x14ac:dyDescent="0.25">
      <c r="A623" s="37"/>
      <c r="B623" s="37"/>
      <c r="C623" s="379" t="s">
        <v>229</v>
      </c>
      <c r="D623" s="379"/>
      <c r="E623" s="127" t="s">
        <v>757</v>
      </c>
      <c r="F623" s="127" t="s">
        <v>1559</v>
      </c>
      <c r="G623" s="127" t="s">
        <v>1559</v>
      </c>
      <c r="H623" s="38" t="s">
        <v>760</v>
      </c>
      <c r="I623" s="172">
        <v>7461</v>
      </c>
      <c r="J623" s="145"/>
      <c r="K623" s="35"/>
    </row>
    <row r="624" spans="1:11" ht="30" customHeight="1" x14ac:dyDescent="0.25">
      <c r="A624" s="37"/>
      <c r="B624" s="37"/>
      <c r="C624" s="379" t="s">
        <v>230</v>
      </c>
      <c r="D624" s="379"/>
      <c r="E624" s="127" t="s">
        <v>758</v>
      </c>
      <c r="F624" s="127" t="s">
        <v>1560</v>
      </c>
      <c r="G624" s="127" t="s">
        <v>1560</v>
      </c>
      <c r="H624" s="38" t="s">
        <v>761</v>
      </c>
      <c r="I624" s="172">
        <v>7466</v>
      </c>
      <c r="J624" s="145"/>
      <c r="K624" s="35"/>
    </row>
    <row r="625" spans="1:11" ht="30" customHeight="1" x14ac:dyDescent="0.25">
      <c r="A625" s="37"/>
      <c r="B625" s="37"/>
      <c r="C625" s="379" t="s">
        <v>231</v>
      </c>
      <c r="D625" s="379"/>
      <c r="E625" s="127" t="s">
        <v>759</v>
      </c>
      <c r="F625" s="127" t="s">
        <v>1559</v>
      </c>
      <c r="G625" s="127" t="s">
        <v>1559</v>
      </c>
      <c r="H625" s="38" t="s">
        <v>762</v>
      </c>
      <c r="I625" s="172">
        <v>7468</v>
      </c>
      <c r="J625" s="145"/>
      <c r="K625" s="35"/>
    </row>
    <row r="626" spans="1:11" ht="30" customHeight="1" x14ac:dyDescent="0.25">
      <c r="A626" s="37"/>
      <c r="B626" s="379" t="s">
        <v>763</v>
      </c>
      <c r="C626" s="379"/>
      <c r="D626" s="379"/>
      <c r="E626" s="72"/>
      <c r="F626" s="72"/>
      <c r="G626" s="72"/>
      <c r="I626" s="172"/>
      <c r="J626" s="145"/>
      <c r="K626" s="35"/>
    </row>
    <row r="627" spans="1:11" ht="30" customHeight="1" x14ac:dyDescent="0.25">
      <c r="A627" s="37"/>
      <c r="B627" s="37"/>
      <c r="C627" s="378" t="s">
        <v>232</v>
      </c>
      <c r="D627" s="378"/>
      <c r="E627" s="127" t="s">
        <v>968</v>
      </c>
      <c r="F627" s="368" t="s">
        <v>1561</v>
      </c>
      <c r="G627" s="368" t="s">
        <v>1561</v>
      </c>
      <c r="H627" s="38" t="s">
        <v>969</v>
      </c>
      <c r="I627" s="170">
        <v>7481</v>
      </c>
      <c r="J627" s="145"/>
      <c r="K627" s="35"/>
    </row>
    <row r="628" spans="1:11" ht="30" customHeight="1" x14ac:dyDescent="0.25">
      <c r="A628" s="37"/>
      <c r="B628" s="37"/>
      <c r="C628" s="378" t="s">
        <v>233</v>
      </c>
      <c r="D628" s="378"/>
      <c r="E628" s="127" t="s">
        <v>764</v>
      </c>
      <c r="F628" s="368"/>
      <c r="G628" s="368"/>
      <c r="H628" s="38" t="s">
        <v>767</v>
      </c>
      <c r="I628" s="170">
        <v>7482</v>
      </c>
      <c r="J628" s="145"/>
      <c r="K628" s="35"/>
    </row>
    <row r="629" spans="1:11" ht="30" customHeight="1" x14ac:dyDescent="0.25">
      <c r="A629" s="37"/>
      <c r="B629" s="37"/>
      <c r="C629" s="379" t="s">
        <v>234</v>
      </c>
      <c r="D629" s="379"/>
      <c r="E629" s="127" t="s">
        <v>765</v>
      </c>
      <c r="F629" s="127" t="s">
        <v>1559</v>
      </c>
      <c r="G629" s="127" t="s">
        <v>1559</v>
      </c>
      <c r="H629" s="38" t="s">
        <v>512</v>
      </c>
      <c r="I629" s="172">
        <v>7484</v>
      </c>
      <c r="J629" s="145"/>
      <c r="K629" s="35"/>
    </row>
    <row r="630" spans="1:11" ht="30" customHeight="1" x14ac:dyDescent="0.25">
      <c r="A630" s="37"/>
      <c r="B630" s="37"/>
      <c r="C630" s="379" t="s">
        <v>235</v>
      </c>
      <c r="D630" s="379"/>
      <c r="E630" s="127" t="s">
        <v>766</v>
      </c>
      <c r="F630" s="127" t="s">
        <v>1562</v>
      </c>
      <c r="G630" s="127" t="s">
        <v>1562</v>
      </c>
      <c r="H630" s="38" t="s">
        <v>768</v>
      </c>
      <c r="I630" s="172">
        <v>7488</v>
      </c>
      <c r="J630" s="145"/>
      <c r="K630" s="35"/>
    </row>
    <row r="631" spans="1:11" ht="30" customHeight="1" x14ac:dyDescent="0.25">
      <c r="A631" s="396" t="s">
        <v>769</v>
      </c>
      <c r="B631" s="396"/>
      <c r="C631" s="396"/>
      <c r="D631" s="396"/>
      <c r="E631" s="78"/>
      <c r="F631" s="78"/>
      <c r="G631" s="78"/>
      <c r="I631" s="172"/>
      <c r="J631" s="145" t="s">
        <v>1960</v>
      </c>
      <c r="K631" s="35"/>
    </row>
    <row r="632" spans="1:11" ht="30" customHeight="1" x14ac:dyDescent="0.25">
      <c r="A632" s="37"/>
      <c r="B632" s="379" t="s">
        <v>236</v>
      </c>
      <c r="C632" s="379"/>
      <c r="D632" s="379"/>
      <c r="E632" s="127" t="s">
        <v>771</v>
      </c>
      <c r="F632" s="368" t="s">
        <v>1052</v>
      </c>
      <c r="G632" s="368" t="s">
        <v>1052</v>
      </c>
      <c r="H632" s="38" t="s">
        <v>772</v>
      </c>
      <c r="I632" s="172">
        <v>751</v>
      </c>
      <c r="J632" s="145"/>
      <c r="K632" s="35"/>
    </row>
    <row r="633" spans="1:11" ht="30" customHeight="1" x14ac:dyDescent="0.25">
      <c r="A633" s="37"/>
      <c r="B633" s="378" t="s">
        <v>770</v>
      </c>
      <c r="C633" s="378"/>
      <c r="D633" s="378"/>
      <c r="E633" s="127" t="s">
        <v>970</v>
      </c>
      <c r="F633" s="368"/>
      <c r="G633" s="368"/>
      <c r="H633" s="38" t="s">
        <v>971</v>
      </c>
      <c r="I633" s="170"/>
      <c r="J633" s="146" t="s">
        <v>1921</v>
      </c>
      <c r="K633" s="35"/>
    </row>
    <row r="634" spans="1:11" ht="30" customHeight="1" x14ac:dyDescent="0.25">
      <c r="A634" s="37"/>
      <c r="B634" s="378" t="s">
        <v>773</v>
      </c>
      <c r="C634" s="378"/>
      <c r="D634" s="378"/>
      <c r="E634" s="78"/>
      <c r="F634" s="78"/>
      <c r="G634" s="78"/>
      <c r="I634" s="172"/>
      <c r="J634" s="145"/>
      <c r="K634" s="35"/>
    </row>
    <row r="635" spans="1:11" ht="30" customHeight="1" x14ac:dyDescent="0.25">
      <c r="A635" s="37"/>
      <c r="B635" s="130"/>
      <c r="C635" s="378" t="s">
        <v>774</v>
      </c>
      <c r="D635" s="378"/>
      <c r="E635" s="127" t="s">
        <v>778</v>
      </c>
      <c r="F635" s="368" t="s">
        <v>654</v>
      </c>
      <c r="G635" s="368" t="s">
        <v>654</v>
      </c>
      <c r="H635" s="38" t="s">
        <v>781</v>
      </c>
      <c r="I635" s="172">
        <v>775</v>
      </c>
      <c r="J635" s="145"/>
      <c r="K635" s="35"/>
    </row>
    <row r="636" spans="1:11" ht="30" customHeight="1" x14ac:dyDescent="0.25">
      <c r="A636" s="37"/>
      <c r="B636" s="130"/>
      <c r="C636" s="378" t="s">
        <v>775</v>
      </c>
      <c r="D636" s="378"/>
      <c r="E636" s="127" t="s">
        <v>779</v>
      </c>
      <c r="F636" s="368"/>
      <c r="G636" s="368"/>
      <c r="H636" s="38" t="s">
        <v>782</v>
      </c>
      <c r="I636" s="172">
        <v>775</v>
      </c>
      <c r="J636" s="145"/>
      <c r="K636" s="35"/>
    </row>
    <row r="637" spans="1:11" ht="30" customHeight="1" x14ac:dyDescent="0.25">
      <c r="A637" s="37"/>
      <c r="B637" s="130"/>
      <c r="C637" s="378" t="s">
        <v>776</v>
      </c>
      <c r="D637" s="378"/>
      <c r="E637" s="127" t="s">
        <v>780</v>
      </c>
      <c r="F637" s="368"/>
      <c r="G637" s="368"/>
      <c r="H637" s="38" t="s">
        <v>783</v>
      </c>
      <c r="I637" s="172">
        <v>775</v>
      </c>
      <c r="J637" s="145"/>
      <c r="K637" s="35"/>
    </row>
    <row r="638" spans="1:11" ht="30" customHeight="1" x14ac:dyDescent="0.25">
      <c r="A638" s="37"/>
      <c r="B638" s="380" t="s">
        <v>1603</v>
      </c>
      <c r="C638" s="380"/>
      <c r="D638" s="389"/>
      <c r="E638" s="127" t="s">
        <v>1604</v>
      </c>
      <c r="F638" s="86"/>
      <c r="G638" s="127" t="s">
        <v>1716</v>
      </c>
      <c r="H638" s="38" t="s">
        <v>1605</v>
      </c>
      <c r="I638" s="172"/>
      <c r="J638" s="146" t="s">
        <v>1921</v>
      </c>
      <c r="K638" s="35"/>
    </row>
    <row r="639" spans="1:11" ht="30" customHeight="1" x14ac:dyDescent="0.25">
      <c r="A639" s="37"/>
      <c r="B639" s="379" t="s">
        <v>777</v>
      </c>
      <c r="C639" s="379"/>
      <c r="D639" s="379"/>
      <c r="E639" s="78"/>
      <c r="F639" s="78"/>
      <c r="G639" s="78"/>
      <c r="I639" s="172"/>
      <c r="J639" s="145"/>
      <c r="K639" s="35"/>
    </row>
    <row r="640" spans="1:11" ht="30" customHeight="1" x14ac:dyDescent="0.25">
      <c r="A640" s="37"/>
      <c r="B640" s="37"/>
      <c r="C640" s="378" t="s">
        <v>857</v>
      </c>
      <c r="D640" s="378"/>
      <c r="E640" s="127" t="s">
        <v>784</v>
      </c>
      <c r="F640" s="86"/>
      <c r="G640" s="127" t="s">
        <v>919</v>
      </c>
      <c r="H640" s="38" t="s">
        <v>972</v>
      </c>
      <c r="I640" s="172">
        <v>7583</v>
      </c>
      <c r="J640" s="145"/>
      <c r="K640" s="35"/>
    </row>
    <row r="641" spans="1:11" ht="30" customHeight="1" x14ac:dyDescent="0.25">
      <c r="A641" s="37"/>
      <c r="B641" s="37"/>
      <c r="C641" s="378" t="s">
        <v>973</v>
      </c>
      <c r="D641" s="378"/>
      <c r="E641" s="127" t="s">
        <v>974</v>
      </c>
      <c r="F641" s="368" t="s">
        <v>1717</v>
      </c>
      <c r="G641" s="368" t="s">
        <v>1717</v>
      </c>
      <c r="H641" s="38" t="s">
        <v>1235</v>
      </c>
      <c r="I641" s="172">
        <v>771</v>
      </c>
      <c r="J641" s="145"/>
    </row>
    <row r="642" spans="1:11" s="7" customFormat="1" ht="30" customHeight="1" x14ac:dyDescent="0.25">
      <c r="A642" s="6"/>
      <c r="B642" s="6"/>
      <c r="C642" s="379" t="s">
        <v>996</v>
      </c>
      <c r="D642" s="379"/>
      <c r="E642" s="129" t="s">
        <v>785</v>
      </c>
      <c r="F642" s="368"/>
      <c r="G642" s="368"/>
      <c r="H642" s="17" t="s">
        <v>997</v>
      </c>
      <c r="I642" s="170"/>
      <c r="J642" s="146" t="s">
        <v>1955</v>
      </c>
      <c r="K642" s="157"/>
    </row>
    <row r="643" spans="1:11" s="7" customFormat="1" ht="30" customHeight="1" x14ac:dyDescent="0.25">
      <c r="A643" s="396" t="s">
        <v>786</v>
      </c>
      <c r="B643" s="396"/>
      <c r="C643" s="396"/>
      <c r="D643" s="396"/>
      <c r="E643" s="78"/>
      <c r="F643" s="78"/>
      <c r="G643" s="78"/>
      <c r="H643" s="17"/>
      <c r="I643" s="170"/>
      <c r="J643" s="145" t="s">
        <v>1963</v>
      </c>
      <c r="K643" s="157"/>
    </row>
    <row r="644" spans="1:11" ht="30" customHeight="1" x14ac:dyDescent="0.25">
      <c r="A644" s="37"/>
      <c r="B644" s="379" t="s">
        <v>237</v>
      </c>
      <c r="C644" s="379"/>
      <c r="D644" s="379"/>
      <c r="E644" s="127" t="s">
        <v>788</v>
      </c>
      <c r="F644" s="368" t="s">
        <v>1717</v>
      </c>
      <c r="G644" s="368" t="s">
        <v>1717</v>
      </c>
      <c r="H644" s="38" t="s">
        <v>795</v>
      </c>
      <c r="I644" s="172">
        <v>761</v>
      </c>
      <c r="J644" s="145"/>
    </row>
    <row r="645" spans="1:11" ht="30" customHeight="1" x14ac:dyDescent="0.25">
      <c r="A645" s="37"/>
      <c r="B645" s="379" t="s">
        <v>238</v>
      </c>
      <c r="C645" s="379"/>
      <c r="D645" s="379"/>
      <c r="E645" s="127" t="s">
        <v>789</v>
      </c>
      <c r="F645" s="368"/>
      <c r="G645" s="368"/>
      <c r="H645" s="38" t="s">
        <v>796</v>
      </c>
      <c r="I645" s="172">
        <v>762</v>
      </c>
      <c r="J645" s="145"/>
    </row>
    <row r="646" spans="1:11" ht="30" customHeight="1" x14ac:dyDescent="0.25">
      <c r="A646" s="37"/>
      <c r="B646" s="379" t="s">
        <v>239</v>
      </c>
      <c r="C646" s="379"/>
      <c r="D646" s="379"/>
      <c r="E646" s="127" t="s">
        <v>790</v>
      </c>
      <c r="F646" s="368"/>
      <c r="G646" s="368"/>
      <c r="H646" s="38" t="s">
        <v>797</v>
      </c>
      <c r="I646" s="172">
        <v>763</v>
      </c>
      <c r="J646" s="145"/>
    </row>
    <row r="647" spans="1:11" ht="30" customHeight="1" x14ac:dyDescent="0.25">
      <c r="A647" s="37"/>
      <c r="B647" s="379" t="s">
        <v>240</v>
      </c>
      <c r="C647" s="379"/>
      <c r="D647" s="379"/>
      <c r="E647" s="127" t="s">
        <v>791</v>
      </c>
      <c r="F647" s="368"/>
      <c r="G647" s="368"/>
      <c r="H647" s="38" t="s">
        <v>798</v>
      </c>
      <c r="I647" s="172">
        <v>764</v>
      </c>
      <c r="J647" s="145"/>
    </row>
    <row r="648" spans="1:11" ht="30" customHeight="1" x14ac:dyDescent="0.25">
      <c r="A648" s="37"/>
      <c r="B648" s="379" t="s">
        <v>241</v>
      </c>
      <c r="C648" s="379"/>
      <c r="D648" s="379"/>
      <c r="E648" s="127" t="s">
        <v>792</v>
      </c>
      <c r="F648" s="368"/>
      <c r="G648" s="368"/>
      <c r="H648" s="38" t="s">
        <v>799</v>
      </c>
      <c r="I648" s="172">
        <v>765</v>
      </c>
      <c r="J648" s="145"/>
    </row>
    <row r="649" spans="1:11" ht="30" customHeight="1" x14ac:dyDescent="0.25">
      <c r="A649" s="37"/>
      <c r="B649" s="379" t="s">
        <v>242</v>
      </c>
      <c r="C649" s="379"/>
      <c r="D649" s="379"/>
      <c r="E649" s="127" t="s">
        <v>793</v>
      </c>
      <c r="F649" s="368"/>
      <c r="G649" s="368"/>
      <c r="H649" s="38" t="s">
        <v>800</v>
      </c>
      <c r="I649" s="172">
        <v>766</v>
      </c>
      <c r="J649" s="145"/>
    </row>
    <row r="650" spans="1:11" ht="30" customHeight="1" x14ac:dyDescent="0.25">
      <c r="A650" s="37"/>
      <c r="B650" s="379" t="s">
        <v>243</v>
      </c>
      <c r="C650" s="379"/>
      <c r="D650" s="379"/>
      <c r="E650" s="127" t="s">
        <v>794</v>
      </c>
      <c r="F650" s="368"/>
      <c r="G650" s="368"/>
      <c r="H650" s="38" t="s">
        <v>801</v>
      </c>
      <c r="I650" s="172">
        <v>767</v>
      </c>
      <c r="J650" s="145"/>
    </row>
    <row r="651" spans="1:11" ht="30" customHeight="1" x14ac:dyDescent="0.25">
      <c r="A651" s="37"/>
      <c r="B651" s="379" t="s">
        <v>787</v>
      </c>
      <c r="C651" s="379"/>
      <c r="D651" s="379"/>
      <c r="E651" s="78"/>
      <c r="F651" s="78"/>
      <c r="G651" s="78"/>
      <c r="I651" s="172"/>
      <c r="J651" s="145"/>
    </row>
    <row r="652" spans="1:11" ht="30" customHeight="1" x14ac:dyDescent="0.25">
      <c r="A652" s="37"/>
      <c r="B652" s="37"/>
      <c r="C652" s="379" t="s">
        <v>1010</v>
      </c>
      <c r="D652" s="379"/>
      <c r="E652" s="127" t="s">
        <v>802</v>
      </c>
      <c r="F652" s="86"/>
      <c r="G652" s="127" t="s">
        <v>919</v>
      </c>
      <c r="H652" s="84" t="s">
        <v>1763</v>
      </c>
      <c r="I652" s="172">
        <v>7683</v>
      </c>
      <c r="J652" s="145"/>
    </row>
    <row r="653" spans="1:11" ht="30" customHeight="1" x14ac:dyDescent="0.25">
      <c r="A653" s="37"/>
      <c r="B653" s="37"/>
      <c r="C653" s="379" t="s">
        <v>244</v>
      </c>
      <c r="D653" s="379"/>
      <c r="E653" s="127" t="s">
        <v>803</v>
      </c>
      <c r="F653" s="127" t="s">
        <v>1717</v>
      </c>
      <c r="G653" s="127" t="s">
        <v>1717</v>
      </c>
      <c r="H653" s="38" t="s">
        <v>804</v>
      </c>
      <c r="I653" s="172">
        <v>7688</v>
      </c>
      <c r="J653" s="145"/>
    </row>
    <row r="654" spans="1:11" s="7" customFormat="1" ht="30" customHeight="1" x14ac:dyDescent="0.25">
      <c r="A654" s="396" t="s">
        <v>805</v>
      </c>
      <c r="B654" s="396"/>
      <c r="C654" s="396"/>
      <c r="D654" s="396"/>
      <c r="E654" s="78"/>
      <c r="F654" s="78"/>
      <c r="G654" s="78"/>
      <c r="H654" s="17"/>
      <c r="I654" s="170"/>
      <c r="J654" s="147"/>
      <c r="K654" s="157"/>
    </row>
    <row r="655" spans="1:11" s="7" customFormat="1" ht="30" customHeight="1" x14ac:dyDescent="0.3">
      <c r="A655" s="140"/>
      <c r="B655" s="379" t="s">
        <v>806</v>
      </c>
      <c r="C655" s="379"/>
      <c r="D655" s="379"/>
      <c r="E655" s="78"/>
      <c r="F655" s="78"/>
      <c r="G655" s="78"/>
      <c r="H655" s="17"/>
      <c r="I655" s="170"/>
      <c r="J655" s="147"/>
      <c r="K655" s="157"/>
    </row>
    <row r="656" spans="1:11" s="7" customFormat="1" ht="30" customHeight="1" x14ac:dyDescent="0.3">
      <c r="A656" s="178"/>
      <c r="B656" s="180"/>
      <c r="C656" s="378" t="s">
        <v>2528</v>
      </c>
      <c r="D656" s="378"/>
      <c r="E656" s="83" t="s">
        <v>2529</v>
      </c>
      <c r="F656" s="78"/>
      <c r="G656" s="78"/>
      <c r="H656" s="17"/>
      <c r="I656" s="170"/>
      <c r="J656" s="147"/>
      <c r="K656" s="157"/>
    </row>
    <row r="657" spans="1:11" ht="30" customHeight="1" x14ac:dyDescent="0.25">
      <c r="C657" s="378" t="s">
        <v>807</v>
      </c>
      <c r="D657" s="378"/>
      <c r="E657" s="78"/>
      <c r="F657" s="78"/>
      <c r="G657" s="78"/>
      <c r="H657" s="17"/>
      <c r="I657" s="175"/>
      <c r="J657" s="145"/>
      <c r="K657" s="35"/>
    </row>
    <row r="658" spans="1:11" ht="30" customHeight="1" x14ac:dyDescent="0.25">
      <c r="C658" s="52"/>
      <c r="D658" s="130" t="s">
        <v>1718</v>
      </c>
      <c r="E658" s="83" t="s">
        <v>1285</v>
      </c>
      <c r="F658" s="86"/>
      <c r="G658" s="83" t="s">
        <v>1720</v>
      </c>
      <c r="H658" s="17" t="s">
        <v>1283</v>
      </c>
      <c r="I658" s="170">
        <v>777</v>
      </c>
      <c r="J658" s="145"/>
      <c r="K658" s="35"/>
    </row>
    <row r="659" spans="1:11" ht="30" customHeight="1" x14ac:dyDescent="0.25">
      <c r="C659" s="52"/>
      <c r="D659" s="130" t="s">
        <v>1719</v>
      </c>
      <c r="E659" s="83" t="s">
        <v>1286</v>
      </c>
      <c r="F659" s="86"/>
      <c r="G659" s="83" t="s">
        <v>1721</v>
      </c>
      <c r="H659" s="17" t="s">
        <v>1284</v>
      </c>
      <c r="I659" s="170">
        <v>777</v>
      </c>
      <c r="J659" s="145"/>
      <c r="K659" s="35"/>
    </row>
    <row r="660" spans="1:11" ht="41.25" customHeight="1" x14ac:dyDescent="0.25">
      <c r="C660" s="379" t="s">
        <v>245</v>
      </c>
      <c r="D660" s="379"/>
      <c r="E660" s="127" t="s">
        <v>811</v>
      </c>
      <c r="F660" s="102"/>
      <c r="G660" s="98" t="s">
        <v>1722</v>
      </c>
      <c r="H660" s="38" t="s">
        <v>815</v>
      </c>
      <c r="I660" s="172">
        <v>7815</v>
      </c>
      <c r="J660" s="145"/>
      <c r="K660" s="35"/>
    </row>
    <row r="661" spans="1:11" ht="30" customHeight="1" x14ac:dyDescent="0.25">
      <c r="C661" s="379" t="s">
        <v>246</v>
      </c>
      <c r="D661" s="379"/>
      <c r="E661" s="127" t="s">
        <v>812</v>
      </c>
      <c r="F661" s="86"/>
      <c r="G661" s="127" t="s">
        <v>1547</v>
      </c>
      <c r="H661" s="38" t="s">
        <v>816</v>
      </c>
      <c r="I661" s="172">
        <v>7816</v>
      </c>
      <c r="J661" s="145"/>
      <c r="K661" s="35"/>
    </row>
    <row r="662" spans="1:11" ht="30" customHeight="1" x14ac:dyDescent="0.25">
      <c r="C662" s="379" t="s">
        <v>808</v>
      </c>
      <c r="D662" s="379"/>
      <c r="E662" s="78"/>
      <c r="F662" s="78"/>
      <c r="G662" s="78"/>
      <c r="I662" s="172"/>
      <c r="J662" s="145" t="s">
        <v>1962</v>
      </c>
      <c r="K662" s="35"/>
    </row>
    <row r="663" spans="1:11" ht="30" customHeight="1" x14ac:dyDescent="0.25">
      <c r="C663" s="131"/>
      <c r="D663" s="130" t="s">
        <v>809</v>
      </c>
      <c r="E663" s="127" t="s">
        <v>813</v>
      </c>
      <c r="F663" s="86"/>
      <c r="G663" s="127" t="s">
        <v>1548</v>
      </c>
      <c r="H663" s="38" t="s">
        <v>817</v>
      </c>
      <c r="I663" s="172">
        <v>7817</v>
      </c>
      <c r="J663" s="145"/>
      <c r="K663" s="35"/>
    </row>
    <row r="664" spans="1:11" ht="30" customHeight="1" x14ac:dyDescent="0.25">
      <c r="C664" s="131"/>
      <c r="D664" s="130" t="s">
        <v>810</v>
      </c>
      <c r="E664" s="127" t="s">
        <v>814</v>
      </c>
      <c r="F664" s="86"/>
      <c r="G664" s="127" t="s">
        <v>1549</v>
      </c>
      <c r="H664" s="38" t="s">
        <v>818</v>
      </c>
      <c r="I664" s="172">
        <v>7817</v>
      </c>
      <c r="J664" s="145"/>
      <c r="K664" s="35"/>
    </row>
    <row r="665" spans="1:11" ht="30" customHeight="1" x14ac:dyDescent="0.25">
      <c r="B665" s="379" t="s">
        <v>819</v>
      </c>
      <c r="C665" s="379"/>
      <c r="D665" s="379"/>
      <c r="E665" s="78"/>
      <c r="F665" s="78"/>
      <c r="G665" s="78"/>
      <c r="I665" s="172"/>
      <c r="J665" s="145"/>
      <c r="K665" s="35"/>
    </row>
    <row r="666" spans="1:11" ht="30" customHeight="1" x14ac:dyDescent="0.25">
      <c r="B666" s="131"/>
      <c r="C666" s="378" t="s">
        <v>825</v>
      </c>
      <c r="D666" s="378"/>
      <c r="E666" s="127" t="s">
        <v>827</v>
      </c>
      <c r="F666" s="86"/>
      <c r="G666" s="127" t="s">
        <v>1601</v>
      </c>
      <c r="H666" s="38" t="s">
        <v>829</v>
      </c>
      <c r="I666" s="172">
        <v>786</v>
      </c>
      <c r="J666" s="145"/>
      <c r="K666" s="35"/>
    </row>
    <row r="667" spans="1:11" ht="30" customHeight="1" x14ac:dyDescent="0.25">
      <c r="B667" s="131"/>
      <c r="C667" s="378" t="s">
        <v>826</v>
      </c>
      <c r="D667" s="378"/>
      <c r="E667" s="127" t="s">
        <v>828</v>
      </c>
      <c r="F667" s="86"/>
      <c r="G667" s="127" t="s">
        <v>1254</v>
      </c>
      <c r="H667" s="38" t="s">
        <v>830</v>
      </c>
      <c r="I667" s="172">
        <v>786</v>
      </c>
      <c r="J667" s="145"/>
      <c r="K667" s="35"/>
    </row>
    <row r="668" spans="1:11" ht="30" customHeight="1" x14ac:dyDescent="0.25">
      <c r="A668" s="396" t="s">
        <v>820</v>
      </c>
      <c r="B668" s="396"/>
      <c r="C668" s="396"/>
      <c r="D668" s="396"/>
      <c r="E668" s="78"/>
      <c r="F668" s="78"/>
      <c r="G668" s="78"/>
      <c r="I668" s="172"/>
      <c r="J668" s="145" t="s">
        <v>1961</v>
      </c>
      <c r="K668" s="35"/>
    </row>
    <row r="669" spans="1:11" ht="30" customHeight="1" x14ac:dyDescent="0.25">
      <c r="A669" s="110"/>
      <c r="B669" s="388" t="s">
        <v>247</v>
      </c>
      <c r="C669" s="388"/>
      <c r="D669" s="388"/>
      <c r="E669" s="128"/>
      <c r="F669" s="128"/>
      <c r="G669" s="128"/>
      <c r="I669" s="172"/>
      <c r="J669" s="145"/>
      <c r="K669" s="35"/>
    </row>
    <row r="670" spans="1:11" ht="30" customHeight="1" x14ac:dyDescent="0.25">
      <c r="A670" s="110"/>
      <c r="B670" s="388" t="s">
        <v>248</v>
      </c>
      <c r="C670" s="388"/>
      <c r="D670" s="388"/>
      <c r="E670" s="128"/>
      <c r="F670" s="128"/>
      <c r="G670" s="128"/>
      <c r="I670" s="172"/>
      <c r="J670" s="145"/>
      <c r="K670" s="35"/>
    </row>
    <row r="671" spans="1:11" ht="30" customHeight="1" x14ac:dyDescent="0.25">
      <c r="A671" s="110"/>
      <c r="B671" s="388" t="s">
        <v>249</v>
      </c>
      <c r="C671" s="388"/>
      <c r="D671" s="388"/>
      <c r="E671" s="128"/>
      <c r="F671" s="128"/>
      <c r="G671" s="128"/>
      <c r="I671" s="172"/>
      <c r="J671" s="145"/>
      <c r="K671" s="35"/>
    </row>
    <row r="672" spans="1:11" ht="30" customHeight="1" x14ac:dyDescent="0.25">
      <c r="A672" s="399" t="s">
        <v>821</v>
      </c>
      <c r="B672" s="399"/>
      <c r="C672" s="399"/>
      <c r="D672" s="399"/>
      <c r="E672" s="128"/>
      <c r="F672" s="128"/>
      <c r="G672" s="128"/>
      <c r="I672" s="172"/>
      <c r="J672" s="145"/>
      <c r="K672" s="35"/>
    </row>
    <row r="673" spans="1:11" ht="30" customHeight="1" x14ac:dyDescent="0.25">
      <c r="A673" s="110"/>
      <c r="B673" s="388" t="s">
        <v>250</v>
      </c>
      <c r="C673" s="388"/>
      <c r="D673" s="388"/>
      <c r="E673" s="128" t="s">
        <v>364</v>
      </c>
      <c r="F673" s="128"/>
      <c r="G673" s="128"/>
      <c r="H673" s="38" t="s">
        <v>446</v>
      </c>
      <c r="I673" s="170"/>
      <c r="J673" s="145"/>
      <c r="K673" s="35"/>
    </row>
    <row r="674" spans="1:11" ht="30" customHeight="1" x14ac:dyDescent="0.25">
      <c r="A674" s="110"/>
      <c r="B674" s="388" t="s">
        <v>251</v>
      </c>
      <c r="C674" s="388"/>
      <c r="D674" s="388"/>
      <c r="E674" s="128" t="s">
        <v>364</v>
      </c>
      <c r="F674" s="128"/>
      <c r="G674" s="128"/>
      <c r="H674" s="38" t="s">
        <v>446</v>
      </c>
      <c r="I674" s="170"/>
      <c r="J674" s="145"/>
      <c r="K674" s="35"/>
    </row>
    <row r="675" spans="1:11" ht="30" customHeight="1" x14ac:dyDescent="0.25">
      <c r="A675" s="110"/>
      <c r="B675" s="388" t="s">
        <v>252</v>
      </c>
      <c r="C675" s="388"/>
      <c r="D675" s="388"/>
      <c r="E675" s="128" t="s">
        <v>364</v>
      </c>
      <c r="F675" s="128"/>
      <c r="G675" s="128"/>
      <c r="H675" s="38" t="s">
        <v>446</v>
      </c>
      <c r="I675" s="170"/>
      <c r="J675" s="145"/>
      <c r="K675" s="35"/>
    </row>
    <row r="676" spans="1:11" ht="30" customHeight="1" x14ac:dyDescent="0.25">
      <c r="A676" s="379" t="s">
        <v>822</v>
      </c>
      <c r="B676" s="379"/>
      <c r="C676" s="379"/>
      <c r="D676" s="379"/>
      <c r="E676" s="78"/>
      <c r="F676" s="78"/>
      <c r="G676" s="78"/>
      <c r="I676" s="170"/>
      <c r="J676" s="145"/>
      <c r="K676" s="35"/>
    </row>
    <row r="677" spans="1:11" ht="30" customHeight="1" x14ac:dyDescent="0.25">
      <c r="B677" s="388" t="s">
        <v>253</v>
      </c>
      <c r="C677" s="388"/>
      <c r="D677" s="388"/>
      <c r="E677" s="128" t="s">
        <v>506</v>
      </c>
      <c r="F677" s="128"/>
      <c r="G677" s="128"/>
      <c r="H677" s="38" t="s">
        <v>823</v>
      </c>
      <c r="I677" s="170"/>
      <c r="J677" s="145"/>
      <c r="K677" s="35"/>
    </row>
    <row r="678" spans="1:11" ht="30" customHeight="1" x14ac:dyDescent="0.25">
      <c r="B678" s="388" t="s">
        <v>254</v>
      </c>
      <c r="C678" s="388"/>
      <c r="D678" s="388"/>
      <c r="E678" s="111" t="s">
        <v>506</v>
      </c>
      <c r="F678" s="111"/>
      <c r="G678" s="111"/>
      <c r="H678" s="38" t="s">
        <v>823</v>
      </c>
      <c r="I678" s="170"/>
      <c r="J678" s="145"/>
      <c r="K678" s="35"/>
    </row>
    <row r="679" spans="1:11" ht="30" customHeight="1" x14ac:dyDescent="0.25">
      <c r="I679" s="172"/>
      <c r="J679" s="145"/>
      <c r="K679" s="35"/>
    </row>
    <row r="680" spans="1:11" ht="30" customHeight="1" x14ac:dyDescent="0.25">
      <c r="I680" s="172"/>
      <c r="J680" s="145"/>
      <c r="K680" s="35"/>
    </row>
    <row r="681" spans="1:11" ht="30" customHeight="1" x14ac:dyDescent="0.25">
      <c r="I681" s="172"/>
      <c r="J681" s="145"/>
      <c r="K681" s="35"/>
    </row>
    <row r="682" spans="1:11" ht="30" customHeight="1" x14ac:dyDescent="0.25">
      <c r="I682" s="172"/>
      <c r="J682" s="145"/>
      <c r="K682" s="35"/>
    </row>
    <row r="683" spans="1:11" ht="30" customHeight="1" x14ac:dyDescent="0.25">
      <c r="I683" s="172"/>
      <c r="J683" s="145"/>
      <c r="K683" s="35"/>
    </row>
    <row r="684" spans="1:11" ht="30" customHeight="1" x14ac:dyDescent="0.25">
      <c r="I684" s="172"/>
      <c r="J684" s="145"/>
      <c r="K684" s="35"/>
    </row>
    <row r="685" spans="1:11" ht="30" customHeight="1" x14ac:dyDescent="0.25">
      <c r="I685" s="172"/>
      <c r="J685" s="145"/>
      <c r="K685" s="35"/>
    </row>
  </sheetData>
  <mergeCells count="595">
    <mergeCell ref="B674:D674"/>
    <mergeCell ref="B675:D675"/>
    <mergeCell ref="A676:D676"/>
    <mergeCell ref="B677:D677"/>
    <mergeCell ref="B678:D678"/>
    <mergeCell ref="A668:D668"/>
    <mergeCell ref="B669:D669"/>
    <mergeCell ref="B670:D670"/>
    <mergeCell ref="B671:D671"/>
    <mergeCell ref="A672:D672"/>
    <mergeCell ref="B673:D673"/>
    <mergeCell ref="C660:D660"/>
    <mergeCell ref="C661:D661"/>
    <mergeCell ref="C662:D662"/>
    <mergeCell ref="B665:D665"/>
    <mergeCell ref="C666:D666"/>
    <mergeCell ref="C667:D667"/>
    <mergeCell ref="B651:D651"/>
    <mergeCell ref="C652:D652"/>
    <mergeCell ref="C653:D653"/>
    <mergeCell ref="A654:D654"/>
    <mergeCell ref="B655:D655"/>
    <mergeCell ref="C657:D657"/>
    <mergeCell ref="C656:D656"/>
    <mergeCell ref="A643:D643"/>
    <mergeCell ref="B644:D644"/>
    <mergeCell ref="F644:F650"/>
    <mergeCell ref="G644:G650"/>
    <mergeCell ref="B645:D645"/>
    <mergeCell ref="B646:D646"/>
    <mergeCell ref="B647:D647"/>
    <mergeCell ref="B648:D648"/>
    <mergeCell ref="B649:D649"/>
    <mergeCell ref="B650:D650"/>
    <mergeCell ref="B638:D638"/>
    <mergeCell ref="B639:D639"/>
    <mergeCell ref="C640:D640"/>
    <mergeCell ref="C641:D641"/>
    <mergeCell ref="F641:F642"/>
    <mergeCell ref="G641:G642"/>
    <mergeCell ref="C642:D642"/>
    <mergeCell ref="B634:D634"/>
    <mergeCell ref="C635:D635"/>
    <mergeCell ref="F635:F637"/>
    <mergeCell ref="G635:G637"/>
    <mergeCell ref="C636:D636"/>
    <mergeCell ref="C637:D637"/>
    <mergeCell ref="C629:D629"/>
    <mergeCell ref="C630:D630"/>
    <mergeCell ref="A631:D631"/>
    <mergeCell ref="B632:D632"/>
    <mergeCell ref="F632:F633"/>
    <mergeCell ref="G632:G633"/>
    <mergeCell ref="B633:D633"/>
    <mergeCell ref="C625:D625"/>
    <mergeCell ref="B626:D626"/>
    <mergeCell ref="C627:D627"/>
    <mergeCell ref="F627:F628"/>
    <mergeCell ref="G627:G628"/>
    <mergeCell ref="C628:D628"/>
    <mergeCell ref="C619:D619"/>
    <mergeCell ref="C620:D620"/>
    <mergeCell ref="C621:D621"/>
    <mergeCell ref="B622:D622"/>
    <mergeCell ref="C623:D623"/>
    <mergeCell ref="C624:D624"/>
    <mergeCell ref="C600:D600"/>
    <mergeCell ref="B601:D601"/>
    <mergeCell ref="C602:D602"/>
    <mergeCell ref="C606:D606"/>
    <mergeCell ref="C610:D610"/>
    <mergeCell ref="C614:D614"/>
    <mergeCell ref="A588:D588"/>
    <mergeCell ref="B589:D589"/>
    <mergeCell ref="B590:D590"/>
    <mergeCell ref="A591:D591"/>
    <mergeCell ref="B592:D592"/>
    <mergeCell ref="C593:D593"/>
    <mergeCell ref="B576:D576"/>
    <mergeCell ref="A577:D577"/>
    <mergeCell ref="B578:D578"/>
    <mergeCell ref="C579:D579"/>
    <mergeCell ref="C582:D582"/>
    <mergeCell ref="C585:D585"/>
    <mergeCell ref="B571:D571"/>
    <mergeCell ref="C572:D572"/>
    <mergeCell ref="F572:F575"/>
    <mergeCell ref="G572:G575"/>
    <mergeCell ref="C573:D573"/>
    <mergeCell ref="C574:D574"/>
    <mergeCell ref="C575:D575"/>
    <mergeCell ref="C564:D564"/>
    <mergeCell ref="F566:F567"/>
    <mergeCell ref="G566:G567"/>
    <mergeCell ref="C568:D568"/>
    <mergeCell ref="C569:D569"/>
    <mergeCell ref="C570:D570"/>
    <mergeCell ref="A560:D560"/>
    <mergeCell ref="B561:D561"/>
    <mergeCell ref="F561:F562"/>
    <mergeCell ref="G561:G562"/>
    <mergeCell ref="B562:D562"/>
    <mergeCell ref="B563:D563"/>
    <mergeCell ref="C551:D551"/>
    <mergeCell ref="C552:D552"/>
    <mergeCell ref="C553:D553"/>
    <mergeCell ref="B556:D556"/>
    <mergeCell ref="C558:D558"/>
    <mergeCell ref="C559:D559"/>
    <mergeCell ref="C557:D557"/>
    <mergeCell ref="C545:D545"/>
    <mergeCell ref="C546:D546"/>
    <mergeCell ref="A547:D547"/>
    <mergeCell ref="B548:D548"/>
    <mergeCell ref="C549:D549"/>
    <mergeCell ref="C550:D550"/>
    <mergeCell ref="A539:D539"/>
    <mergeCell ref="B540:D540"/>
    <mergeCell ref="B541:D541"/>
    <mergeCell ref="B542:D542"/>
    <mergeCell ref="C543:D543"/>
    <mergeCell ref="C544:D544"/>
    <mergeCell ref="C532:D532"/>
    <mergeCell ref="C533:D533"/>
    <mergeCell ref="C534:D534"/>
    <mergeCell ref="C535:D535"/>
    <mergeCell ref="F536:F538"/>
    <mergeCell ref="G536:G538"/>
    <mergeCell ref="C538:D538"/>
    <mergeCell ref="C524:D524"/>
    <mergeCell ref="F525:F526"/>
    <mergeCell ref="G525:G526"/>
    <mergeCell ref="C527:D527"/>
    <mergeCell ref="B528:D528"/>
    <mergeCell ref="F530:F531"/>
    <mergeCell ref="G530:G531"/>
    <mergeCell ref="C519:D519"/>
    <mergeCell ref="G519:G521"/>
    <mergeCell ref="C520:D520"/>
    <mergeCell ref="C521:D521"/>
    <mergeCell ref="B522:D522"/>
    <mergeCell ref="C523:D523"/>
    <mergeCell ref="B513:D513"/>
    <mergeCell ref="C514:D514"/>
    <mergeCell ref="C515:D515"/>
    <mergeCell ref="C516:D516"/>
    <mergeCell ref="B517:D517"/>
    <mergeCell ref="B518:D518"/>
    <mergeCell ref="C507:D507"/>
    <mergeCell ref="F507:F512"/>
    <mergeCell ref="G507:G512"/>
    <mergeCell ref="C508:D508"/>
    <mergeCell ref="C509:D509"/>
    <mergeCell ref="C510:D510"/>
    <mergeCell ref="C511:D511"/>
    <mergeCell ref="C512:D512"/>
    <mergeCell ref="B503:D503"/>
    <mergeCell ref="C504:D504"/>
    <mergeCell ref="F504:F505"/>
    <mergeCell ref="G504:G505"/>
    <mergeCell ref="C505:D505"/>
    <mergeCell ref="B506:D506"/>
    <mergeCell ref="G496:G501"/>
    <mergeCell ref="C497:D497"/>
    <mergeCell ref="C498:D498"/>
    <mergeCell ref="B500:D500"/>
    <mergeCell ref="B501:D501"/>
    <mergeCell ref="A502:D502"/>
    <mergeCell ref="C492:D492"/>
    <mergeCell ref="C493:D493"/>
    <mergeCell ref="B494:D494"/>
    <mergeCell ref="C495:D495"/>
    <mergeCell ref="C496:D496"/>
    <mergeCell ref="F496:F501"/>
    <mergeCell ref="C499:D499"/>
    <mergeCell ref="B488:D488"/>
    <mergeCell ref="C489:D489"/>
    <mergeCell ref="F489:F491"/>
    <mergeCell ref="G489:G491"/>
    <mergeCell ref="C490:D490"/>
    <mergeCell ref="C491:D491"/>
    <mergeCell ref="A483:D483"/>
    <mergeCell ref="B484:D484"/>
    <mergeCell ref="C485:D485"/>
    <mergeCell ref="F485:F487"/>
    <mergeCell ref="G485:G487"/>
    <mergeCell ref="C486:D486"/>
    <mergeCell ref="B487:D487"/>
    <mergeCell ref="F477:F482"/>
    <mergeCell ref="G477:G482"/>
    <mergeCell ref="C478:D478"/>
    <mergeCell ref="C479:D479"/>
    <mergeCell ref="C480:D480"/>
    <mergeCell ref="B481:D481"/>
    <mergeCell ref="B482:D482"/>
    <mergeCell ref="B472:D472"/>
    <mergeCell ref="A473:D473"/>
    <mergeCell ref="B474:D474"/>
    <mergeCell ref="B475:D475"/>
    <mergeCell ref="B476:D476"/>
    <mergeCell ref="C477:D477"/>
    <mergeCell ref="B466:D466"/>
    <mergeCell ref="B467:D467"/>
    <mergeCell ref="C468:D468"/>
    <mergeCell ref="F468:F471"/>
    <mergeCell ref="G468:G471"/>
    <mergeCell ref="C469:D469"/>
    <mergeCell ref="C470:D470"/>
    <mergeCell ref="C471:D471"/>
    <mergeCell ref="B456:D456"/>
    <mergeCell ref="C457:D457"/>
    <mergeCell ref="F459:F460"/>
    <mergeCell ref="G459:G460"/>
    <mergeCell ref="C463:D463"/>
    <mergeCell ref="F463:F465"/>
    <mergeCell ref="G463:G465"/>
    <mergeCell ref="C464:D464"/>
    <mergeCell ref="B465:D465"/>
    <mergeCell ref="B452:D452"/>
    <mergeCell ref="F452:F455"/>
    <mergeCell ref="G452:G455"/>
    <mergeCell ref="B453:D453"/>
    <mergeCell ref="B454:D454"/>
    <mergeCell ref="B455:D455"/>
    <mergeCell ref="B445:D445"/>
    <mergeCell ref="C446:D446"/>
    <mergeCell ref="F447:F450"/>
    <mergeCell ref="G447:G450"/>
    <mergeCell ref="B450:D450"/>
    <mergeCell ref="A451:D451"/>
    <mergeCell ref="B438:D438"/>
    <mergeCell ref="C439:D439"/>
    <mergeCell ref="F439:F444"/>
    <mergeCell ref="G439:G444"/>
    <mergeCell ref="C440:D440"/>
    <mergeCell ref="B441:D441"/>
    <mergeCell ref="B442:D442"/>
    <mergeCell ref="B443:D443"/>
    <mergeCell ref="B444:D444"/>
    <mergeCell ref="C431:D431"/>
    <mergeCell ref="A432:D432"/>
    <mergeCell ref="B433:D433"/>
    <mergeCell ref="C434:D434"/>
    <mergeCell ref="F434:F437"/>
    <mergeCell ref="G434:G437"/>
    <mergeCell ref="C435:D435"/>
    <mergeCell ref="C436:D436"/>
    <mergeCell ref="B437:D437"/>
    <mergeCell ref="F422:F430"/>
    <mergeCell ref="G422:G430"/>
    <mergeCell ref="C425:D425"/>
    <mergeCell ref="C426:D426"/>
    <mergeCell ref="C427:D427"/>
    <mergeCell ref="C428:D428"/>
    <mergeCell ref="C429:D429"/>
    <mergeCell ref="C430:D430"/>
    <mergeCell ref="C412:D412"/>
    <mergeCell ref="B415:D415"/>
    <mergeCell ref="C416:D416"/>
    <mergeCell ref="F417:F420"/>
    <mergeCell ref="G417:G420"/>
    <mergeCell ref="C421:D421"/>
    <mergeCell ref="C402:D402"/>
    <mergeCell ref="F403:F407"/>
    <mergeCell ref="G403:G407"/>
    <mergeCell ref="C407:D407"/>
    <mergeCell ref="B408:D408"/>
    <mergeCell ref="C409:D409"/>
    <mergeCell ref="F394:F395"/>
    <mergeCell ref="G394:G395"/>
    <mergeCell ref="C395:D395"/>
    <mergeCell ref="B396:D396"/>
    <mergeCell ref="C397:D397"/>
    <mergeCell ref="F398:F401"/>
    <mergeCell ref="G398:G401"/>
    <mergeCell ref="B389:D389"/>
    <mergeCell ref="A390:D390"/>
    <mergeCell ref="B391:D391"/>
    <mergeCell ref="A392:D392"/>
    <mergeCell ref="B393:D393"/>
    <mergeCell ref="C394:D394"/>
    <mergeCell ref="B381:D381"/>
    <mergeCell ref="A382:D382"/>
    <mergeCell ref="B383:D383"/>
    <mergeCell ref="B386:D386"/>
    <mergeCell ref="B387:D387"/>
    <mergeCell ref="A388:D388"/>
    <mergeCell ref="C379:D379"/>
    <mergeCell ref="A380:C380"/>
    <mergeCell ref="C370:D370"/>
    <mergeCell ref="F370:F374"/>
    <mergeCell ref="G370:G374"/>
    <mergeCell ref="C371:D371"/>
    <mergeCell ref="C372:D372"/>
    <mergeCell ref="C373:D373"/>
    <mergeCell ref="C374:D374"/>
    <mergeCell ref="A368:D368"/>
    <mergeCell ref="B369:D369"/>
    <mergeCell ref="B359:D359"/>
    <mergeCell ref="A360:D360"/>
    <mergeCell ref="B361:D361"/>
    <mergeCell ref="C375:D375"/>
    <mergeCell ref="C376:D376"/>
    <mergeCell ref="B377:D377"/>
    <mergeCell ref="C378:D378"/>
    <mergeCell ref="B357:D357"/>
    <mergeCell ref="B358:D358"/>
    <mergeCell ref="C351:D351"/>
    <mergeCell ref="C353:D353"/>
    <mergeCell ref="C356:D356"/>
    <mergeCell ref="B362:D362"/>
    <mergeCell ref="A363:D363"/>
    <mergeCell ref="A366:D366"/>
    <mergeCell ref="B367:D367"/>
    <mergeCell ref="C352:D352"/>
    <mergeCell ref="A345:C345"/>
    <mergeCell ref="B346:D346"/>
    <mergeCell ref="C348:D348"/>
    <mergeCell ref="C349:D349"/>
    <mergeCell ref="B350:D350"/>
    <mergeCell ref="C336:D336"/>
    <mergeCell ref="C337:D337"/>
    <mergeCell ref="B340:D340"/>
    <mergeCell ref="C341:D341"/>
    <mergeCell ref="C342:D342"/>
    <mergeCell ref="B343:D343"/>
    <mergeCell ref="C347:D347"/>
    <mergeCell ref="C327:D327"/>
    <mergeCell ref="C328:D328"/>
    <mergeCell ref="G329:G330"/>
    <mergeCell ref="B333:D333"/>
    <mergeCell ref="C334:D334"/>
    <mergeCell ref="C335:D335"/>
    <mergeCell ref="B319:D319"/>
    <mergeCell ref="B320:D320"/>
    <mergeCell ref="C321:D321"/>
    <mergeCell ref="C324:D324"/>
    <mergeCell ref="C325:D325"/>
    <mergeCell ref="C326:D326"/>
    <mergeCell ref="B313:D313"/>
    <mergeCell ref="C314:D314"/>
    <mergeCell ref="C315:D315"/>
    <mergeCell ref="C316:D316"/>
    <mergeCell ref="A317:D317"/>
    <mergeCell ref="B318:D318"/>
    <mergeCell ref="F301:F302"/>
    <mergeCell ref="A303:C303"/>
    <mergeCell ref="C304:D304"/>
    <mergeCell ref="G305:G306"/>
    <mergeCell ref="C307:D307"/>
    <mergeCell ref="B312:D312"/>
    <mergeCell ref="C290:D290"/>
    <mergeCell ref="C294:D294"/>
    <mergeCell ref="B295:D295"/>
    <mergeCell ref="C296:D296"/>
    <mergeCell ref="C297:D297"/>
    <mergeCell ref="C300:D300"/>
    <mergeCell ref="C283:D283"/>
    <mergeCell ref="C286:D286"/>
    <mergeCell ref="F287:F289"/>
    <mergeCell ref="G287:G289"/>
    <mergeCell ref="C289:D289"/>
    <mergeCell ref="C259:D259"/>
    <mergeCell ref="F261:F267"/>
    <mergeCell ref="F269:F270"/>
    <mergeCell ref="F273:F276"/>
    <mergeCell ref="B280:D280"/>
    <mergeCell ref="C281:D281"/>
    <mergeCell ref="C257:D257"/>
    <mergeCell ref="C258:D258"/>
    <mergeCell ref="B231:D231"/>
    <mergeCell ref="C232:D232"/>
    <mergeCell ref="C233:D233"/>
    <mergeCell ref="C234:D234"/>
    <mergeCell ref="A235:D235"/>
    <mergeCell ref="B236:D236"/>
    <mergeCell ref="B282:D282"/>
    <mergeCell ref="G220:G221"/>
    <mergeCell ref="C221:D221"/>
    <mergeCell ref="C222:D222"/>
    <mergeCell ref="B230:D230"/>
    <mergeCell ref="B229:D229"/>
    <mergeCell ref="C237:D237"/>
    <mergeCell ref="C246:D246"/>
    <mergeCell ref="C251:D251"/>
    <mergeCell ref="C256:D256"/>
    <mergeCell ref="B223:D223"/>
    <mergeCell ref="C224:D224"/>
    <mergeCell ref="C225:D225"/>
    <mergeCell ref="C226:D226"/>
    <mergeCell ref="C227:D227"/>
    <mergeCell ref="A228:D228"/>
    <mergeCell ref="B219:D219"/>
    <mergeCell ref="C220:D220"/>
    <mergeCell ref="F220:F221"/>
    <mergeCell ref="C213:D213"/>
    <mergeCell ref="A214:D214"/>
    <mergeCell ref="B215:D215"/>
    <mergeCell ref="B216:D216"/>
    <mergeCell ref="B217:D217"/>
    <mergeCell ref="B218:D218"/>
    <mergeCell ref="B205:D205"/>
    <mergeCell ref="C206:D206"/>
    <mergeCell ref="C207:D207"/>
    <mergeCell ref="B208:D208"/>
    <mergeCell ref="C209:D209"/>
    <mergeCell ref="C210:D210"/>
    <mergeCell ref="C199:D199"/>
    <mergeCell ref="B200:D200"/>
    <mergeCell ref="C201:D201"/>
    <mergeCell ref="C202:D202"/>
    <mergeCell ref="C203:D203"/>
    <mergeCell ref="B204:D204"/>
    <mergeCell ref="C193:D193"/>
    <mergeCell ref="C194:D194"/>
    <mergeCell ref="C195:D195"/>
    <mergeCell ref="A196:D196"/>
    <mergeCell ref="B197:D197"/>
    <mergeCell ref="C198:D198"/>
    <mergeCell ref="C188:D188"/>
    <mergeCell ref="B189:D189"/>
    <mergeCell ref="C190:D190"/>
    <mergeCell ref="C191:D191"/>
    <mergeCell ref="B192:D192"/>
    <mergeCell ref="A182:D182"/>
    <mergeCell ref="B183:D183"/>
    <mergeCell ref="C184:D184"/>
    <mergeCell ref="C185:D185"/>
    <mergeCell ref="B186:D186"/>
    <mergeCell ref="C187:D187"/>
    <mergeCell ref="C177:D177"/>
    <mergeCell ref="F177:F178"/>
    <mergeCell ref="G177:G178"/>
    <mergeCell ref="C178:D178"/>
    <mergeCell ref="B179:D179"/>
    <mergeCell ref="C180:D180"/>
    <mergeCell ref="F180:F181"/>
    <mergeCell ref="G180:G181"/>
    <mergeCell ref="C181:D181"/>
    <mergeCell ref="B173:D173"/>
    <mergeCell ref="C174:D174"/>
    <mergeCell ref="F174:F175"/>
    <mergeCell ref="G174:G175"/>
    <mergeCell ref="C175:D175"/>
    <mergeCell ref="B176:D176"/>
    <mergeCell ref="F168:F169"/>
    <mergeCell ref="G168:G169"/>
    <mergeCell ref="C169:D169"/>
    <mergeCell ref="B170:D170"/>
    <mergeCell ref="C171:D171"/>
    <mergeCell ref="F171:F172"/>
    <mergeCell ref="G171:G172"/>
    <mergeCell ref="C172:D172"/>
    <mergeCell ref="B163:D163"/>
    <mergeCell ref="C164:D164"/>
    <mergeCell ref="C165:D165"/>
    <mergeCell ref="A166:D166"/>
    <mergeCell ref="B167:D167"/>
    <mergeCell ref="C168:D168"/>
    <mergeCell ref="C157:D157"/>
    <mergeCell ref="A158:D158"/>
    <mergeCell ref="B159:D159"/>
    <mergeCell ref="C160:D160"/>
    <mergeCell ref="C161:D161"/>
    <mergeCell ref="A162:D162"/>
    <mergeCell ref="B151:D151"/>
    <mergeCell ref="C152:D152"/>
    <mergeCell ref="C153:D153"/>
    <mergeCell ref="A154:D154"/>
    <mergeCell ref="B155:D155"/>
    <mergeCell ref="C156:D156"/>
    <mergeCell ref="C135:D135"/>
    <mergeCell ref="B138:D138"/>
    <mergeCell ref="C139:D139"/>
    <mergeCell ref="C142:D142"/>
    <mergeCell ref="C145:D145"/>
    <mergeCell ref="C148:D148"/>
    <mergeCell ref="B121:D121"/>
    <mergeCell ref="A124:D124"/>
    <mergeCell ref="B125:D125"/>
    <mergeCell ref="C126:D126"/>
    <mergeCell ref="C129:D129"/>
    <mergeCell ref="C132:D132"/>
    <mergeCell ref="B115:D115"/>
    <mergeCell ref="F115:F116"/>
    <mergeCell ref="G115:G116"/>
    <mergeCell ref="B116:D116"/>
    <mergeCell ref="A117:D117"/>
    <mergeCell ref="B118:D118"/>
    <mergeCell ref="C105:D105"/>
    <mergeCell ref="G106:G110"/>
    <mergeCell ref="A111:D111"/>
    <mergeCell ref="B112:D112"/>
    <mergeCell ref="F112:F114"/>
    <mergeCell ref="G112:G114"/>
    <mergeCell ref="B113:D113"/>
    <mergeCell ref="B114:D114"/>
    <mergeCell ref="B96:D96"/>
    <mergeCell ref="C97:D97"/>
    <mergeCell ref="B100:D100"/>
    <mergeCell ref="C101:D101"/>
    <mergeCell ref="G101:G104"/>
    <mergeCell ref="C102:D102"/>
    <mergeCell ref="C103:D103"/>
    <mergeCell ref="C104:D104"/>
    <mergeCell ref="B92:D92"/>
    <mergeCell ref="F92:F93"/>
    <mergeCell ref="G92:G93"/>
    <mergeCell ref="B93:D93"/>
    <mergeCell ref="B94:D94"/>
    <mergeCell ref="A95:D95"/>
    <mergeCell ref="A88:D88"/>
    <mergeCell ref="B89:D89"/>
    <mergeCell ref="F89:F90"/>
    <mergeCell ref="G89:G90"/>
    <mergeCell ref="B90:D90"/>
    <mergeCell ref="A91:D91"/>
    <mergeCell ref="A83:D83"/>
    <mergeCell ref="B84:D84"/>
    <mergeCell ref="B85:D85"/>
    <mergeCell ref="B86:D86"/>
    <mergeCell ref="F86:F87"/>
    <mergeCell ref="B87:D87"/>
    <mergeCell ref="B77:D77"/>
    <mergeCell ref="C78:D78"/>
    <mergeCell ref="F78:F82"/>
    <mergeCell ref="C79:D79"/>
    <mergeCell ref="C80:D80"/>
    <mergeCell ref="C81:D81"/>
    <mergeCell ref="C82:D82"/>
    <mergeCell ref="B70:D70"/>
    <mergeCell ref="F70:F76"/>
    <mergeCell ref="B71:D71"/>
    <mergeCell ref="B72:D72"/>
    <mergeCell ref="B73:D73"/>
    <mergeCell ref="B74:D74"/>
    <mergeCell ref="B75:D75"/>
    <mergeCell ref="B76:D76"/>
    <mergeCell ref="A65:D65"/>
    <mergeCell ref="B66:D66"/>
    <mergeCell ref="C67:D67"/>
    <mergeCell ref="F67:F68"/>
    <mergeCell ref="C68:D68"/>
    <mergeCell ref="A69:D69"/>
    <mergeCell ref="B59:D59"/>
    <mergeCell ref="C60:D60"/>
    <mergeCell ref="A61:D61"/>
    <mergeCell ref="B62:D62"/>
    <mergeCell ref="C63:D63"/>
    <mergeCell ref="C64:D64"/>
    <mergeCell ref="C53:D53"/>
    <mergeCell ref="C54:D54"/>
    <mergeCell ref="A55:D55"/>
    <mergeCell ref="B56:D56"/>
    <mergeCell ref="C57:D57"/>
    <mergeCell ref="C58:D58"/>
    <mergeCell ref="C50:D50"/>
    <mergeCell ref="B51:D51"/>
    <mergeCell ref="B52:D52"/>
    <mergeCell ref="B31:D31"/>
    <mergeCell ref="C32:D32"/>
    <mergeCell ref="G33:G35"/>
    <mergeCell ref="C39:D39"/>
    <mergeCell ref="F40:F45"/>
    <mergeCell ref="A46:D46"/>
    <mergeCell ref="G25:G30"/>
    <mergeCell ref="C26:D26"/>
    <mergeCell ref="C27:D27"/>
    <mergeCell ref="C28:D28"/>
    <mergeCell ref="C29:D29"/>
    <mergeCell ref="C30:D30"/>
    <mergeCell ref="B47:D47"/>
    <mergeCell ref="C48:D48"/>
    <mergeCell ref="C49:D49"/>
    <mergeCell ref="G14:G16"/>
    <mergeCell ref="A17:D17"/>
    <mergeCell ref="A1:D1"/>
    <mergeCell ref="B2:D2"/>
    <mergeCell ref="B3:D3"/>
    <mergeCell ref="C4:D4"/>
    <mergeCell ref="G5:G7"/>
    <mergeCell ref="C8:D8"/>
    <mergeCell ref="B18:D18"/>
    <mergeCell ref="B24:D24"/>
    <mergeCell ref="C25:D25"/>
    <mergeCell ref="B19:D19"/>
    <mergeCell ref="A20:D20"/>
    <mergeCell ref="B21:D21"/>
    <mergeCell ref="B22:D22"/>
    <mergeCell ref="A23:D23"/>
    <mergeCell ref="F9:F11"/>
    <mergeCell ref="B12:D12"/>
    <mergeCell ref="C13:D13"/>
    <mergeCell ref="F14:F16"/>
    <mergeCell ref="F25:F30"/>
  </mergeCells>
  <printOptions horizontalCentered="1" gridLines="1"/>
  <pageMargins left="0.39370078740157483" right="0.39370078740157483" top="0.39370078740157483" bottom="0.39370078740157483" header="0.31496062992125984" footer="0.11811023622047245"/>
  <pageSetup paperSize="8" scale="57" fitToHeight="0" orientation="landscape" r:id="rId1"/>
  <headerFooter>
    <oddFooter>&amp;R&amp;P-&amp;N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7" workbookViewId="0">
      <selection activeCell="E6" sqref="E6"/>
    </sheetView>
  </sheetViews>
  <sheetFormatPr baseColWidth="10" defaultRowHeight="15" x14ac:dyDescent="0.25"/>
  <cols>
    <col min="1" max="1" width="11.42578125" style="35"/>
    <col min="2" max="2" width="86.28515625" customWidth="1"/>
    <col min="3" max="3" width="57.42578125" customWidth="1"/>
  </cols>
  <sheetData>
    <row r="1" spans="1:3" s="35" customFormat="1" x14ac:dyDescent="0.25">
      <c r="A1" s="35" t="s">
        <v>1856</v>
      </c>
    </row>
    <row r="2" spans="1:3" x14ac:dyDescent="0.25">
      <c r="A2" s="35">
        <v>165</v>
      </c>
      <c r="B2" t="s">
        <v>1831</v>
      </c>
      <c r="C2" s="7" t="s">
        <v>1861</v>
      </c>
    </row>
    <row r="3" spans="1:3" x14ac:dyDescent="0.25">
      <c r="A3" s="35">
        <v>1674</v>
      </c>
      <c r="B3" t="s">
        <v>1832</v>
      </c>
      <c r="C3" s="110" t="s">
        <v>1862</v>
      </c>
    </row>
    <row r="4" spans="1:3" x14ac:dyDescent="0.25">
      <c r="A4" s="35">
        <v>275</v>
      </c>
      <c r="B4" t="s">
        <v>1833</v>
      </c>
      <c r="C4" s="7" t="s">
        <v>1861</v>
      </c>
    </row>
    <row r="5" spans="1:3" x14ac:dyDescent="0.25">
      <c r="A5" s="35">
        <v>4091</v>
      </c>
      <c r="B5" t="s">
        <v>1834</v>
      </c>
      <c r="C5" s="7" t="s">
        <v>1858</v>
      </c>
    </row>
    <row r="6" spans="1:3" x14ac:dyDescent="0.25">
      <c r="A6" s="35">
        <v>4092</v>
      </c>
      <c r="B6" t="s">
        <v>1835</v>
      </c>
      <c r="C6" s="7" t="s">
        <v>1865</v>
      </c>
    </row>
    <row r="7" spans="1:3" x14ac:dyDescent="0.25">
      <c r="A7" s="35">
        <v>4198</v>
      </c>
      <c r="B7" t="s">
        <v>1836</v>
      </c>
      <c r="C7" s="7" t="s">
        <v>1859</v>
      </c>
    </row>
    <row r="8" spans="1:3" x14ac:dyDescent="0.25">
      <c r="A8" s="35">
        <v>425</v>
      </c>
      <c r="B8" t="s">
        <v>1837</v>
      </c>
      <c r="C8" s="7" t="s">
        <v>1863</v>
      </c>
    </row>
    <row r="9" spans="1:3" x14ac:dyDescent="0.25">
      <c r="A9" s="35">
        <v>4291</v>
      </c>
      <c r="B9" t="s">
        <v>1838</v>
      </c>
      <c r="C9" s="7" t="s">
        <v>1863</v>
      </c>
    </row>
    <row r="10" spans="1:3" x14ac:dyDescent="0.25">
      <c r="A10" s="35">
        <v>443</v>
      </c>
      <c r="B10" t="s">
        <v>1839</v>
      </c>
      <c r="C10" s="7" t="s">
        <v>1863</v>
      </c>
    </row>
    <row r="11" spans="1:3" x14ac:dyDescent="0.25">
      <c r="A11" s="35">
        <v>4455</v>
      </c>
      <c r="B11" t="s">
        <v>1840</v>
      </c>
      <c r="C11" s="7" t="s">
        <v>1863</v>
      </c>
    </row>
    <row r="12" spans="1:3" x14ac:dyDescent="0.25">
      <c r="A12" s="35">
        <v>4458</v>
      </c>
      <c r="B12" t="s">
        <v>1841</v>
      </c>
      <c r="C12" s="7" t="s">
        <v>1863</v>
      </c>
    </row>
    <row r="13" spans="1:3" x14ac:dyDescent="0.25">
      <c r="A13" s="35">
        <v>447</v>
      </c>
      <c r="B13" t="s">
        <v>1842</v>
      </c>
      <c r="C13" s="7" t="s">
        <v>1863</v>
      </c>
    </row>
    <row r="14" spans="1:3" x14ac:dyDescent="0.25">
      <c r="A14" s="35">
        <v>4668</v>
      </c>
      <c r="B14" t="s">
        <v>1843</v>
      </c>
      <c r="C14" s="7" t="s">
        <v>1864</v>
      </c>
    </row>
    <row r="15" spans="1:3" x14ac:dyDescent="0.25">
      <c r="A15" s="35">
        <v>50</v>
      </c>
      <c r="B15" t="s">
        <v>1844</v>
      </c>
      <c r="C15" s="7" t="s">
        <v>1863</v>
      </c>
    </row>
    <row r="16" spans="1:3" ht="45" x14ac:dyDescent="0.25">
      <c r="B16" s="121" t="s">
        <v>1845</v>
      </c>
      <c r="C16" s="7" t="s">
        <v>1864</v>
      </c>
    </row>
    <row r="17" spans="1:3" x14ac:dyDescent="0.25">
      <c r="A17" s="35" t="s">
        <v>1857</v>
      </c>
    </row>
    <row r="18" spans="1:3" x14ac:dyDescent="0.25">
      <c r="A18" s="35" t="s">
        <v>1846</v>
      </c>
      <c r="B18" t="s">
        <v>1847</v>
      </c>
      <c r="C18" t="s">
        <v>1860</v>
      </c>
    </row>
    <row r="19" spans="1:3" x14ac:dyDescent="0.25">
      <c r="A19" s="35" t="s">
        <v>1848</v>
      </c>
      <c r="B19" t="s">
        <v>1849</v>
      </c>
      <c r="C19" s="35" t="s">
        <v>1860</v>
      </c>
    </row>
    <row r="20" spans="1:3" x14ac:dyDescent="0.25">
      <c r="A20" s="35">
        <v>4663</v>
      </c>
      <c r="B20" t="s">
        <v>1850</v>
      </c>
      <c r="C20" s="35" t="s">
        <v>1860</v>
      </c>
    </row>
    <row r="21" spans="1:3" x14ac:dyDescent="0.25">
      <c r="A21" s="35">
        <v>4664</v>
      </c>
      <c r="B21" t="s">
        <v>1851</v>
      </c>
      <c r="C21" s="35" t="s">
        <v>1860</v>
      </c>
    </row>
    <row r="22" spans="1:3" x14ac:dyDescent="0.25">
      <c r="A22" s="35">
        <v>4671</v>
      </c>
      <c r="B22" t="s">
        <v>1852</v>
      </c>
      <c r="C22" t="s">
        <v>1864</v>
      </c>
    </row>
    <row r="23" spans="1:3" x14ac:dyDescent="0.25">
      <c r="A23" s="35">
        <v>4728</v>
      </c>
      <c r="B23" t="s">
        <v>1853</v>
      </c>
      <c r="C23" s="35" t="s">
        <v>1860</v>
      </c>
    </row>
    <row r="24" spans="1:3" x14ac:dyDescent="0.25">
      <c r="A24" s="35">
        <v>4731</v>
      </c>
      <c r="B24" t="s">
        <v>1854</v>
      </c>
      <c r="C24" s="35" t="s">
        <v>1864</v>
      </c>
    </row>
    <row r="25" spans="1:3" x14ac:dyDescent="0.25">
      <c r="A25" s="35">
        <v>4735</v>
      </c>
      <c r="B25" t="s">
        <v>1855</v>
      </c>
      <c r="C25" s="35" t="s">
        <v>1864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419"/>
  <sheetViews>
    <sheetView topLeftCell="A345" workbookViewId="0">
      <selection activeCell="E6" sqref="E6"/>
    </sheetView>
  </sheetViews>
  <sheetFormatPr baseColWidth="10" defaultColWidth="11.42578125" defaultRowHeight="15" x14ac:dyDescent="0.25"/>
  <cols>
    <col min="1" max="1" width="11.42578125" style="153"/>
    <col min="2" max="2" width="36" style="153" bestFit="1" customWidth="1"/>
    <col min="3" max="3" width="23.5703125" style="153" customWidth="1"/>
    <col min="4" max="16384" width="11.42578125" style="153"/>
  </cols>
  <sheetData>
    <row r="1" spans="1:3" x14ac:dyDescent="0.25">
      <c r="A1" s="152" t="s">
        <v>1997</v>
      </c>
      <c r="B1" s="152" t="s">
        <v>1998</v>
      </c>
    </row>
    <row r="2" spans="1:3" x14ac:dyDescent="0.25">
      <c r="A2" s="217">
        <v>1021</v>
      </c>
      <c r="B2" s="152" t="s">
        <v>1999</v>
      </c>
      <c r="C2" s="229" t="e">
        <f>VLOOKUP(A2,'Correspondance GFC OP@LE'!$B$10:$C$82,1,FALSE)</f>
        <v>#N/A</v>
      </c>
    </row>
    <row r="3" spans="1:3" hidden="1" x14ac:dyDescent="0.25">
      <c r="A3" s="217">
        <v>1022</v>
      </c>
      <c r="B3" s="152" t="s">
        <v>2000</v>
      </c>
      <c r="C3" s="229">
        <f>VLOOKUP(A3,'Correspondance GFC OP@LE'!$B$10:$C$82,1,FALSE)</f>
        <v>1022</v>
      </c>
    </row>
    <row r="4" spans="1:3" hidden="1" x14ac:dyDescent="0.25">
      <c r="A4" s="217">
        <v>1023</v>
      </c>
      <c r="B4" s="152" t="s">
        <v>2001</v>
      </c>
      <c r="C4" s="229">
        <f>VLOOKUP(A4,'Correspondance GFC OP@LE'!$B$10:$C$82,1,FALSE)</f>
        <v>1023</v>
      </c>
    </row>
    <row r="5" spans="1:3" hidden="1" x14ac:dyDescent="0.25">
      <c r="A5" s="217">
        <v>1024</v>
      </c>
      <c r="B5" s="152" t="s">
        <v>2002</v>
      </c>
      <c r="C5" s="229">
        <f>VLOOKUP(A5,'Correspondance GFC OP@LE'!$B$10:$C$82,1,FALSE)</f>
        <v>1024</v>
      </c>
    </row>
    <row r="6" spans="1:3" hidden="1" x14ac:dyDescent="0.25">
      <c r="A6" s="217">
        <v>1027</v>
      </c>
      <c r="B6" s="152" t="s">
        <v>2003</v>
      </c>
      <c r="C6" s="229">
        <f>VLOOKUP(A6,'Correspondance GFC OP@LE'!$B$10:$C$82,1,FALSE)</f>
        <v>1027</v>
      </c>
    </row>
    <row r="7" spans="1:3" hidden="1" x14ac:dyDescent="0.25">
      <c r="A7" s="217">
        <v>1031</v>
      </c>
      <c r="B7" s="152" t="s">
        <v>2004</v>
      </c>
      <c r="C7" s="229">
        <f>VLOOKUP(A7,'Correspondance GFC OP@LE'!$B$10:$C$82,1,FALSE)</f>
        <v>1031</v>
      </c>
    </row>
    <row r="8" spans="1:3" hidden="1" x14ac:dyDescent="0.25">
      <c r="A8" s="217">
        <v>1032</v>
      </c>
      <c r="B8" s="152" t="s">
        <v>2005</v>
      </c>
      <c r="C8" s="229">
        <f>VLOOKUP(A8,'Correspondance GFC OP@LE'!$B$10:$C$82,1,FALSE)</f>
        <v>1032</v>
      </c>
    </row>
    <row r="9" spans="1:3" hidden="1" x14ac:dyDescent="0.25">
      <c r="A9" s="217">
        <v>1033</v>
      </c>
      <c r="B9" s="152" t="s">
        <v>2006</v>
      </c>
      <c r="C9" s="229">
        <f>VLOOKUP(A9,'Correspondance GFC OP@LE'!$B$10:$C$82,1,FALSE)</f>
        <v>1033</v>
      </c>
    </row>
    <row r="10" spans="1:3" hidden="1" x14ac:dyDescent="0.25">
      <c r="A10" s="217">
        <v>1034</v>
      </c>
      <c r="B10" s="152" t="s">
        <v>2007</v>
      </c>
      <c r="C10" s="229">
        <f>VLOOKUP(A10,'Correspondance GFC OP@LE'!$B$10:$C$82,1,FALSE)</f>
        <v>1034</v>
      </c>
    </row>
    <row r="11" spans="1:3" hidden="1" x14ac:dyDescent="0.25">
      <c r="A11" s="217">
        <v>1035</v>
      </c>
      <c r="B11" s="152" t="s">
        <v>2008</v>
      </c>
      <c r="C11" s="229">
        <f>VLOOKUP(A11,'Correspondance GFC OP@LE'!$B$10:$C$82,1,FALSE)</f>
        <v>1035</v>
      </c>
    </row>
    <row r="12" spans="1:3" hidden="1" x14ac:dyDescent="0.25">
      <c r="A12" s="217">
        <v>10681</v>
      </c>
      <c r="B12" s="152" t="s">
        <v>2009</v>
      </c>
      <c r="C12" s="229" t="e">
        <f>VLOOKUP(A12,'Correspondance GFC OP@LE'!$B$10:$C$82,1,FALSE)</f>
        <v>#N/A</v>
      </c>
    </row>
    <row r="13" spans="1:3" hidden="1" x14ac:dyDescent="0.25">
      <c r="A13" s="217">
        <v>10684</v>
      </c>
      <c r="B13" s="152" t="s">
        <v>2010</v>
      </c>
      <c r="C13" s="229" t="e">
        <f>VLOOKUP(A13,'Correspondance GFC OP@LE'!$B$10:$C$82,1,FALSE)</f>
        <v>#N/A</v>
      </c>
    </row>
    <row r="14" spans="1:3" hidden="1" x14ac:dyDescent="0.25">
      <c r="A14" s="217">
        <v>10687</v>
      </c>
      <c r="B14" s="152" t="s">
        <v>2011</v>
      </c>
      <c r="C14" s="229" t="e">
        <f>VLOOKUP(A14,'Correspondance GFC OP@LE'!$B$10:$C$82,1,FALSE)</f>
        <v>#N/A</v>
      </c>
    </row>
    <row r="15" spans="1:3" hidden="1" x14ac:dyDescent="0.25">
      <c r="A15" s="217">
        <v>110</v>
      </c>
      <c r="B15" s="152" t="s">
        <v>2012</v>
      </c>
      <c r="C15" s="229" t="e">
        <f>VLOOKUP(A15,'Correspondance GFC OP@LE'!$B$10:$C$82,1,FALSE)</f>
        <v>#N/A</v>
      </c>
    </row>
    <row r="16" spans="1:3" hidden="1" x14ac:dyDescent="0.25">
      <c r="A16" s="217">
        <v>119</v>
      </c>
      <c r="B16" s="152" t="s">
        <v>2013</v>
      </c>
      <c r="C16" s="229" t="e">
        <f>VLOOKUP(A16,'Correspondance GFC OP@LE'!$B$10:$C$82,1,FALSE)</f>
        <v>#N/A</v>
      </c>
    </row>
    <row r="17" spans="1:3" hidden="1" x14ac:dyDescent="0.25">
      <c r="A17" s="217">
        <v>120</v>
      </c>
      <c r="B17" s="152" t="s">
        <v>2014</v>
      </c>
      <c r="C17" s="229" t="e">
        <f>VLOOKUP(A17,'Correspondance GFC OP@LE'!$B$10:$C$82,1,FALSE)</f>
        <v>#N/A</v>
      </c>
    </row>
    <row r="18" spans="1:3" hidden="1" x14ac:dyDescent="0.25">
      <c r="A18" s="217">
        <v>129</v>
      </c>
      <c r="B18" s="152" t="s">
        <v>2015</v>
      </c>
      <c r="C18" s="229" t="e">
        <f>VLOOKUP(A18,'Correspondance GFC OP@LE'!$B$10:$C$82,1,FALSE)</f>
        <v>#N/A</v>
      </c>
    </row>
    <row r="19" spans="1:3" hidden="1" x14ac:dyDescent="0.25">
      <c r="A19" s="217">
        <v>1311</v>
      </c>
      <c r="B19" s="152" t="s">
        <v>2016</v>
      </c>
      <c r="C19" s="229">
        <f>VLOOKUP(A19,'Correspondance GFC OP@LE'!$B$10:$C$82,1,FALSE)</f>
        <v>1311</v>
      </c>
    </row>
    <row r="20" spans="1:3" hidden="1" x14ac:dyDescent="0.25">
      <c r="A20" s="217">
        <v>1312</v>
      </c>
      <c r="B20" s="152" t="s">
        <v>2017</v>
      </c>
      <c r="C20" s="229">
        <f>VLOOKUP(A20,'Correspondance GFC OP@LE'!$B$10:$C$82,1,FALSE)</f>
        <v>1312</v>
      </c>
    </row>
    <row r="21" spans="1:3" hidden="1" x14ac:dyDescent="0.25">
      <c r="A21" s="217">
        <v>1313</v>
      </c>
      <c r="B21" s="152" t="s">
        <v>2018</v>
      </c>
      <c r="C21" s="229">
        <f>VLOOKUP(A21,'Correspondance GFC OP@LE'!$B$10:$C$82,1,FALSE)</f>
        <v>1313</v>
      </c>
    </row>
    <row r="22" spans="1:3" hidden="1" x14ac:dyDescent="0.25">
      <c r="A22" s="217">
        <v>1314</v>
      </c>
      <c r="B22" s="152" t="s">
        <v>2019</v>
      </c>
      <c r="C22" s="229">
        <f>VLOOKUP(A22,'Correspondance GFC OP@LE'!$B$10:$C$82,1,FALSE)</f>
        <v>1314</v>
      </c>
    </row>
    <row r="23" spans="1:3" hidden="1" x14ac:dyDescent="0.25">
      <c r="A23" s="217">
        <v>1315</v>
      </c>
      <c r="B23" s="152" t="s">
        <v>2020</v>
      </c>
      <c r="C23" s="229">
        <f>VLOOKUP(A23,'Correspondance GFC OP@LE'!$B$10:$C$82,1,FALSE)</f>
        <v>1315</v>
      </c>
    </row>
    <row r="24" spans="1:3" hidden="1" x14ac:dyDescent="0.25">
      <c r="A24" s="217">
        <v>1316</v>
      </c>
      <c r="B24" s="152" t="s">
        <v>2021</v>
      </c>
      <c r="C24" s="229">
        <f>VLOOKUP(A24,'Correspondance GFC OP@LE'!$B$10:$C$82,1,FALSE)</f>
        <v>1316</v>
      </c>
    </row>
    <row r="25" spans="1:3" hidden="1" x14ac:dyDescent="0.25">
      <c r="A25" s="217">
        <v>13181</v>
      </c>
      <c r="B25" s="152" t="s">
        <v>2022</v>
      </c>
      <c r="C25" s="229">
        <f>VLOOKUP(A25,'Correspondance GFC OP@LE'!$B$10:$C$82,1,FALSE)</f>
        <v>13181</v>
      </c>
    </row>
    <row r="26" spans="1:3" hidden="1" x14ac:dyDescent="0.25">
      <c r="A26" s="217">
        <v>13182</v>
      </c>
      <c r="B26" s="152" t="s">
        <v>2023</v>
      </c>
      <c r="C26" s="229">
        <f>VLOOKUP(A26,'Correspondance GFC OP@LE'!$B$10:$C$82,1,FALSE)</f>
        <v>13182</v>
      </c>
    </row>
    <row r="27" spans="1:3" hidden="1" x14ac:dyDescent="0.25">
      <c r="A27" s="217">
        <v>13183</v>
      </c>
      <c r="B27" s="152" t="s">
        <v>2024</v>
      </c>
      <c r="C27" s="229">
        <f>VLOOKUP(A27,'Correspondance GFC OP@LE'!$B$10:$C$82,1,FALSE)</f>
        <v>13183</v>
      </c>
    </row>
    <row r="28" spans="1:3" hidden="1" x14ac:dyDescent="0.25">
      <c r="A28" s="217">
        <v>13185</v>
      </c>
      <c r="B28" s="152" t="s">
        <v>2025</v>
      </c>
      <c r="C28" s="229">
        <f>VLOOKUP(A28,'Correspondance GFC OP@LE'!$B$10:$C$82,1,FALSE)</f>
        <v>13185</v>
      </c>
    </row>
    <row r="29" spans="1:3" hidden="1" x14ac:dyDescent="0.25">
      <c r="A29" s="217">
        <v>13186</v>
      </c>
      <c r="B29" s="152" t="s">
        <v>2026</v>
      </c>
      <c r="C29" s="229">
        <f>VLOOKUP(A29,'Correspondance GFC OP@LE'!$B$10:$C$82,1,FALSE)</f>
        <v>13186</v>
      </c>
    </row>
    <row r="30" spans="1:3" hidden="1" x14ac:dyDescent="0.25">
      <c r="A30" s="217">
        <v>13188</v>
      </c>
      <c r="B30" s="152" t="s">
        <v>2027</v>
      </c>
      <c r="C30" s="229">
        <f>VLOOKUP(A30,'Correspondance GFC OP@LE'!$B$10:$C$82,1,FALSE)</f>
        <v>13188</v>
      </c>
    </row>
    <row r="31" spans="1:3" hidden="1" x14ac:dyDescent="0.25">
      <c r="A31" s="217">
        <v>138</v>
      </c>
      <c r="B31" s="152" t="s">
        <v>2028</v>
      </c>
      <c r="C31" s="229">
        <f>VLOOKUP(A31,'Correspondance GFC OP@LE'!$B$10:$C$82,1,FALSE)</f>
        <v>138</v>
      </c>
    </row>
    <row r="32" spans="1:3" hidden="1" x14ac:dyDescent="0.25">
      <c r="A32" s="217">
        <v>139</v>
      </c>
      <c r="B32" s="152" t="s">
        <v>2029</v>
      </c>
      <c r="C32" s="229">
        <f>VLOOKUP(A32,'Correspondance GFC OP@LE'!$B$10:$C$82,1,FALSE)</f>
        <v>139</v>
      </c>
    </row>
    <row r="33" spans="1:3" hidden="1" x14ac:dyDescent="0.25">
      <c r="A33" s="217">
        <v>1511</v>
      </c>
      <c r="B33" s="152" t="s">
        <v>2030</v>
      </c>
      <c r="C33" s="229" t="e">
        <f>VLOOKUP(A33,'Correspondance GFC OP@LE'!$B$10:$C$82,1,FALSE)</f>
        <v>#N/A</v>
      </c>
    </row>
    <row r="34" spans="1:3" hidden="1" x14ac:dyDescent="0.25">
      <c r="A34" s="217">
        <v>1515</v>
      </c>
      <c r="B34" s="152" t="s">
        <v>2031</v>
      </c>
      <c r="C34" s="229" t="e">
        <f>VLOOKUP(A34,'Correspondance GFC OP@LE'!$B$10:$C$82,1,FALSE)</f>
        <v>#N/A</v>
      </c>
    </row>
    <row r="35" spans="1:3" hidden="1" x14ac:dyDescent="0.25">
      <c r="A35" s="217">
        <v>1518</v>
      </c>
      <c r="B35" s="152" t="s">
        <v>2032</v>
      </c>
      <c r="C35" s="229" t="e">
        <f>VLOOKUP(A35,'Correspondance GFC OP@LE'!$B$10:$C$82,1,FALSE)</f>
        <v>#N/A</v>
      </c>
    </row>
    <row r="36" spans="1:3" hidden="1" x14ac:dyDescent="0.25">
      <c r="A36" s="217">
        <v>1582</v>
      </c>
      <c r="B36" s="152" t="s">
        <v>2033</v>
      </c>
      <c r="C36" s="229" t="e">
        <f>VLOOKUP(A36,'Correspondance GFC OP@LE'!$B$10:$C$82,1,FALSE)</f>
        <v>#N/A</v>
      </c>
    </row>
    <row r="37" spans="1:3" hidden="1" x14ac:dyDescent="0.25">
      <c r="A37" s="217">
        <v>1583</v>
      </c>
      <c r="B37" s="152" t="s">
        <v>2034</v>
      </c>
      <c r="C37" s="229" t="e">
        <f>VLOOKUP(A37,'Correspondance GFC OP@LE'!$B$10:$C$82,1,FALSE)</f>
        <v>#N/A</v>
      </c>
    </row>
    <row r="38" spans="1:3" hidden="1" x14ac:dyDescent="0.25">
      <c r="A38" s="217">
        <v>165</v>
      </c>
      <c r="B38" s="152" t="s">
        <v>2035</v>
      </c>
      <c r="C38" s="229" t="e">
        <f>VLOOKUP(A38,'Correspondance GFC OP@LE'!$B$10:$C$82,1,FALSE)</f>
        <v>#N/A</v>
      </c>
    </row>
    <row r="39" spans="1:3" hidden="1" x14ac:dyDescent="0.25">
      <c r="A39" s="217">
        <v>1674</v>
      </c>
      <c r="B39" s="152" t="s">
        <v>2036</v>
      </c>
      <c r="C39" s="229" t="e">
        <f>VLOOKUP(A39,'Correspondance GFC OP@LE'!$B$10:$C$82,1,FALSE)</f>
        <v>#N/A</v>
      </c>
    </row>
    <row r="40" spans="1:3" x14ac:dyDescent="0.25">
      <c r="A40" s="217">
        <v>181</v>
      </c>
      <c r="B40" s="152" t="s">
        <v>2037</v>
      </c>
      <c r="C40" s="229" t="e">
        <f>VLOOKUP(A40,'Correspondance GFC OP@LE'!$B$10:$C$82,1,FALSE)</f>
        <v>#N/A</v>
      </c>
    </row>
    <row r="41" spans="1:3" hidden="1" x14ac:dyDescent="0.25">
      <c r="A41" s="217">
        <v>185</v>
      </c>
      <c r="B41" s="152" t="s">
        <v>2038</v>
      </c>
      <c r="C41" s="229" t="e">
        <f>VLOOKUP(A41,'Correspondance GFC OP@LE'!$B$10:$C$82,1,FALSE)</f>
        <v>#N/A</v>
      </c>
    </row>
    <row r="42" spans="1:3" x14ac:dyDescent="0.25">
      <c r="A42" s="217">
        <v>186</v>
      </c>
      <c r="B42" s="152" t="s">
        <v>2039</v>
      </c>
      <c r="C42" s="229" t="e">
        <f>VLOOKUP(A42,'Correspondance GFC OP@LE'!$B$10:$C$82,1,FALSE)</f>
        <v>#N/A</v>
      </c>
    </row>
    <row r="43" spans="1:3" x14ac:dyDescent="0.25">
      <c r="A43" s="217">
        <v>187</v>
      </c>
      <c r="B43" s="152" t="s">
        <v>2040</v>
      </c>
      <c r="C43" s="229" t="e">
        <f>VLOOKUP(A43,'Correspondance GFC OP@LE'!$B$10:$C$82,1,FALSE)</f>
        <v>#N/A</v>
      </c>
    </row>
    <row r="44" spans="1:3" hidden="1" x14ac:dyDescent="0.25">
      <c r="A44" s="217">
        <v>205</v>
      </c>
      <c r="B44" s="152" t="s">
        <v>2041</v>
      </c>
      <c r="C44" s="229">
        <f>VLOOKUP(A44,'Correspondance GFC OP@LE'!$B$10:$C$82,1,FALSE)</f>
        <v>205</v>
      </c>
    </row>
    <row r="45" spans="1:3" hidden="1" x14ac:dyDescent="0.25">
      <c r="A45" s="217">
        <v>211</v>
      </c>
      <c r="B45" s="152" t="s">
        <v>2042</v>
      </c>
      <c r="C45" s="229">
        <f>VLOOKUP(A45,'Correspondance GFC OP@LE'!$B$10:$C$82,1,FALSE)</f>
        <v>211</v>
      </c>
    </row>
    <row r="46" spans="1:3" hidden="1" x14ac:dyDescent="0.25">
      <c r="A46" s="217">
        <v>212</v>
      </c>
      <c r="B46" s="152" t="s">
        <v>2043</v>
      </c>
      <c r="C46" s="229">
        <f>VLOOKUP(A46,'Correspondance GFC OP@LE'!$B$10:$C$82,1,FALSE)</f>
        <v>212</v>
      </c>
    </row>
    <row r="47" spans="1:3" hidden="1" x14ac:dyDescent="0.25">
      <c r="A47" s="217">
        <v>213</v>
      </c>
      <c r="B47" s="152" t="s">
        <v>2044</v>
      </c>
      <c r="C47" s="229">
        <f>VLOOKUP(A47,'Correspondance GFC OP@LE'!$B$10:$C$82,1,FALSE)</f>
        <v>213</v>
      </c>
    </row>
    <row r="48" spans="1:3" hidden="1" x14ac:dyDescent="0.25">
      <c r="A48" s="217">
        <v>214</v>
      </c>
      <c r="B48" s="152" t="s">
        <v>2045</v>
      </c>
      <c r="C48" s="229">
        <f>VLOOKUP(A48,'Correspondance GFC OP@LE'!$B$10:$C$82,1,FALSE)</f>
        <v>214</v>
      </c>
    </row>
    <row r="49" spans="1:3" hidden="1" x14ac:dyDescent="0.25">
      <c r="A49" s="217">
        <v>215</v>
      </c>
      <c r="B49" s="152" t="s">
        <v>2046</v>
      </c>
      <c r="C49" s="229">
        <f>VLOOKUP(A49,'Correspondance GFC OP@LE'!$B$10:$C$82,1,FALSE)</f>
        <v>215</v>
      </c>
    </row>
    <row r="50" spans="1:3" hidden="1" x14ac:dyDescent="0.25">
      <c r="A50" s="217">
        <v>216</v>
      </c>
      <c r="B50" s="152" t="s">
        <v>2047</v>
      </c>
      <c r="C50" s="229">
        <f>VLOOKUP(A50,'Correspondance GFC OP@LE'!$B$10:$C$82,1,FALSE)</f>
        <v>216</v>
      </c>
    </row>
    <row r="51" spans="1:3" hidden="1" x14ac:dyDescent="0.25">
      <c r="A51" s="217">
        <v>217</v>
      </c>
      <c r="B51" s="152" t="s">
        <v>2048</v>
      </c>
      <c r="C51" s="229">
        <f>VLOOKUP(A51,'Correspondance GFC OP@LE'!$B$10:$C$82,1,FALSE)</f>
        <v>217</v>
      </c>
    </row>
    <row r="52" spans="1:3" hidden="1" x14ac:dyDescent="0.25">
      <c r="A52" s="217">
        <v>2181</v>
      </c>
      <c r="B52" s="152" t="s">
        <v>2049</v>
      </c>
      <c r="C52" s="229">
        <f>VLOOKUP(A52,'Correspondance GFC OP@LE'!$B$10:$C$82,1,FALSE)</f>
        <v>2181</v>
      </c>
    </row>
    <row r="53" spans="1:3" hidden="1" x14ac:dyDescent="0.25">
      <c r="A53" s="217">
        <v>2182</v>
      </c>
      <c r="B53" s="152" t="s">
        <v>2050</v>
      </c>
      <c r="C53" s="229">
        <f>VLOOKUP(A53,'Correspondance GFC OP@LE'!$B$10:$C$82,1,FALSE)</f>
        <v>2182</v>
      </c>
    </row>
    <row r="54" spans="1:3" hidden="1" x14ac:dyDescent="0.25">
      <c r="A54" s="217">
        <v>2183</v>
      </c>
      <c r="B54" s="152" t="s">
        <v>2051</v>
      </c>
      <c r="C54" s="229">
        <f>VLOOKUP(A54,'Correspondance GFC OP@LE'!$B$10:$C$82,1,FALSE)</f>
        <v>2183</v>
      </c>
    </row>
    <row r="55" spans="1:3" hidden="1" x14ac:dyDescent="0.25">
      <c r="A55" s="217">
        <v>2184</v>
      </c>
      <c r="B55" s="152" t="s">
        <v>2052</v>
      </c>
      <c r="C55" s="229">
        <f>VLOOKUP(A55,'Correspondance GFC OP@LE'!$B$10:$C$82,1,FALSE)</f>
        <v>2184</v>
      </c>
    </row>
    <row r="56" spans="1:3" hidden="1" x14ac:dyDescent="0.25">
      <c r="A56" s="217">
        <v>231</v>
      </c>
      <c r="B56" s="152" t="s">
        <v>2053</v>
      </c>
      <c r="C56" s="229">
        <f>VLOOKUP(A56,'Correspondance GFC OP@LE'!$B$10:$C$82,1,FALSE)</f>
        <v>231</v>
      </c>
    </row>
    <row r="57" spans="1:3" hidden="1" x14ac:dyDescent="0.25">
      <c r="A57" s="217">
        <v>232</v>
      </c>
      <c r="B57" s="152" t="s">
        <v>2054</v>
      </c>
      <c r="C57" s="229">
        <f>VLOOKUP(A57,'Correspondance GFC OP@LE'!$B$10:$C$82,1,FALSE)</f>
        <v>232</v>
      </c>
    </row>
    <row r="58" spans="1:3" hidden="1" x14ac:dyDescent="0.25">
      <c r="A58" s="217">
        <v>237</v>
      </c>
      <c r="B58" s="152" t="s">
        <v>2055</v>
      </c>
      <c r="C58" s="229">
        <f>VLOOKUP(A58,'Correspondance GFC OP@LE'!$B$10:$C$82,1,FALSE)</f>
        <v>237</v>
      </c>
    </row>
    <row r="59" spans="1:3" hidden="1" x14ac:dyDescent="0.25">
      <c r="A59" s="217">
        <v>238</v>
      </c>
      <c r="B59" s="152" t="s">
        <v>2056</v>
      </c>
      <c r="C59" s="229">
        <f>VLOOKUP(A59,'Correspondance GFC OP@LE'!$B$10:$C$82,1,FALSE)</f>
        <v>238</v>
      </c>
    </row>
    <row r="60" spans="1:3" hidden="1" x14ac:dyDescent="0.25">
      <c r="A60" s="217">
        <v>261</v>
      </c>
      <c r="B60" s="152" t="s">
        <v>2057</v>
      </c>
      <c r="C60" s="229">
        <f>VLOOKUP(A60,'Correspondance GFC OP@LE'!$B$10:$C$82,1,FALSE)</f>
        <v>261</v>
      </c>
    </row>
    <row r="61" spans="1:3" hidden="1" x14ac:dyDescent="0.25">
      <c r="A61" s="217">
        <v>266</v>
      </c>
      <c r="B61" s="152" t="s">
        <v>2058</v>
      </c>
      <c r="C61" s="229">
        <f>VLOOKUP(A61,'Correspondance GFC OP@LE'!$B$10:$C$82,1,FALSE)</f>
        <v>266</v>
      </c>
    </row>
    <row r="62" spans="1:3" hidden="1" x14ac:dyDescent="0.25">
      <c r="A62" s="217">
        <v>271</v>
      </c>
      <c r="B62" s="152" t="s">
        <v>2059</v>
      </c>
      <c r="C62" s="229">
        <f>VLOOKUP(A62,'Correspondance GFC OP@LE'!$B$10:$C$82,1,FALSE)</f>
        <v>271</v>
      </c>
    </row>
    <row r="63" spans="1:3" hidden="1" x14ac:dyDescent="0.25">
      <c r="A63" s="217">
        <v>272</v>
      </c>
      <c r="B63" s="152" t="s">
        <v>2060</v>
      </c>
      <c r="C63" s="229">
        <f>VLOOKUP(A63,'Correspondance GFC OP@LE'!$B$10:$C$82,1,FALSE)</f>
        <v>272</v>
      </c>
    </row>
    <row r="64" spans="1:3" hidden="1" x14ac:dyDescent="0.25">
      <c r="A64" s="217">
        <v>275</v>
      </c>
      <c r="B64" s="152" t="s">
        <v>2061</v>
      </c>
      <c r="C64" s="229">
        <f>VLOOKUP(A64,'Correspondance GFC OP@LE'!$B$10:$C$82,1,FALSE)</f>
        <v>275</v>
      </c>
    </row>
    <row r="65" spans="1:3" hidden="1" x14ac:dyDescent="0.25">
      <c r="A65" s="217">
        <v>276</v>
      </c>
      <c r="B65" s="152" t="s">
        <v>2062</v>
      </c>
      <c r="C65" s="229">
        <f>VLOOKUP(A65,'Correspondance GFC OP@LE'!$B$10:$C$82,1,FALSE)</f>
        <v>276</v>
      </c>
    </row>
    <row r="66" spans="1:3" hidden="1" x14ac:dyDescent="0.25">
      <c r="A66" s="217">
        <v>280</v>
      </c>
      <c r="B66" s="152" t="s">
        <v>2063</v>
      </c>
      <c r="C66" s="229">
        <f>VLOOKUP(A66,'Correspondance GFC OP@LE'!$B$10:$C$82,1,FALSE)</f>
        <v>280</v>
      </c>
    </row>
    <row r="67" spans="1:3" hidden="1" x14ac:dyDescent="0.25">
      <c r="A67" s="217">
        <v>2812</v>
      </c>
      <c r="B67" s="152" t="s">
        <v>2064</v>
      </c>
      <c r="C67" s="229">
        <f>VLOOKUP(A67,'Correspondance GFC OP@LE'!$B$10:$C$82,1,FALSE)</f>
        <v>2812</v>
      </c>
    </row>
    <row r="68" spans="1:3" hidden="1" x14ac:dyDescent="0.25">
      <c r="A68" s="217">
        <v>2813</v>
      </c>
      <c r="B68" s="152" t="s">
        <v>2065</v>
      </c>
      <c r="C68" s="229">
        <f>VLOOKUP(A68,'Correspondance GFC OP@LE'!$B$10:$C$82,1,FALSE)</f>
        <v>2813</v>
      </c>
    </row>
    <row r="69" spans="1:3" hidden="1" x14ac:dyDescent="0.25">
      <c r="A69" s="217">
        <v>2814</v>
      </c>
      <c r="B69" s="152" t="s">
        <v>2066</v>
      </c>
      <c r="C69" s="229">
        <f>VLOOKUP(A69,'Correspondance GFC OP@LE'!$B$10:$C$82,1,FALSE)</f>
        <v>2814</v>
      </c>
    </row>
    <row r="70" spans="1:3" hidden="1" x14ac:dyDescent="0.25">
      <c r="A70" s="217">
        <v>2815</v>
      </c>
      <c r="B70" s="152" t="s">
        <v>2067</v>
      </c>
      <c r="C70" s="229">
        <f>VLOOKUP(A70,'Correspondance GFC OP@LE'!$B$10:$C$82,1,FALSE)</f>
        <v>2815</v>
      </c>
    </row>
    <row r="71" spans="1:3" x14ac:dyDescent="0.25">
      <c r="A71" s="217">
        <v>2816</v>
      </c>
      <c r="B71" s="152" t="s">
        <v>2068</v>
      </c>
      <c r="C71" s="229">
        <f>VLOOKUP(A71,'Correspondance GFC OP@LE'!$B$10:$C$82,1,FALSE)</f>
        <v>2816</v>
      </c>
    </row>
    <row r="72" spans="1:3" hidden="1" x14ac:dyDescent="0.25">
      <c r="A72" s="217">
        <v>2818</v>
      </c>
      <c r="B72" s="152" t="s">
        <v>2069</v>
      </c>
      <c r="C72" s="229">
        <f>VLOOKUP(A72,'Correspondance GFC OP@LE'!$B$10:$C$82,1,FALSE)</f>
        <v>2818</v>
      </c>
    </row>
    <row r="73" spans="1:3" hidden="1" x14ac:dyDescent="0.25">
      <c r="A73" s="217">
        <v>290</v>
      </c>
      <c r="B73" s="152" t="s">
        <v>2070</v>
      </c>
      <c r="C73" s="229" t="e">
        <f>VLOOKUP(A73,'Correspondance GFC OP@LE'!$B$10:$C$82,1,FALSE)</f>
        <v>#N/A</v>
      </c>
    </row>
    <row r="74" spans="1:3" hidden="1" x14ac:dyDescent="0.25">
      <c r="A74" s="217">
        <v>291</v>
      </c>
      <c r="B74" s="152" t="s">
        <v>2071</v>
      </c>
      <c r="C74" s="229" t="e">
        <f>VLOOKUP(A74,'Correspondance GFC OP@LE'!$B$10:$C$82,1,FALSE)</f>
        <v>#N/A</v>
      </c>
    </row>
    <row r="75" spans="1:3" hidden="1" x14ac:dyDescent="0.25">
      <c r="A75" s="217">
        <v>293</v>
      </c>
      <c r="B75" s="152" t="s">
        <v>2072</v>
      </c>
      <c r="C75" s="229" t="e">
        <f>VLOOKUP(A75,'Correspondance GFC OP@LE'!$B$10:$C$82,1,FALSE)</f>
        <v>#N/A</v>
      </c>
    </row>
    <row r="76" spans="1:3" hidden="1" x14ac:dyDescent="0.25">
      <c r="A76" s="217">
        <v>296</v>
      </c>
      <c r="B76" s="152" t="s">
        <v>2073</v>
      </c>
      <c r="C76" s="229" t="e">
        <f>VLOOKUP(A76,'Correspondance GFC OP@LE'!$B$10:$C$82,1,FALSE)</f>
        <v>#N/A</v>
      </c>
    </row>
    <row r="77" spans="1:3" hidden="1" x14ac:dyDescent="0.25">
      <c r="A77" s="217">
        <v>297</v>
      </c>
      <c r="B77" s="152" t="s">
        <v>2074</v>
      </c>
      <c r="C77" s="229" t="e">
        <f>VLOOKUP(A77,'Correspondance GFC OP@LE'!$B$10:$C$82,1,FALSE)</f>
        <v>#N/A</v>
      </c>
    </row>
    <row r="78" spans="1:3" hidden="1" x14ac:dyDescent="0.25">
      <c r="A78" s="217">
        <v>311</v>
      </c>
      <c r="B78" s="152" t="s">
        <v>2075</v>
      </c>
      <c r="C78" s="229" t="e">
        <f>VLOOKUP(A78,'Correspondance GFC OP@LE'!$B$10:$C$82,1,FALSE)</f>
        <v>#N/A</v>
      </c>
    </row>
    <row r="79" spans="1:3" hidden="1" x14ac:dyDescent="0.25">
      <c r="A79" s="217">
        <v>313</v>
      </c>
      <c r="B79" s="152" t="s">
        <v>2076</v>
      </c>
      <c r="C79" s="229" t="e">
        <f>VLOOKUP(A79,'Correspondance GFC OP@LE'!$B$10:$C$82,1,FALSE)</f>
        <v>#N/A</v>
      </c>
    </row>
    <row r="80" spans="1:3" hidden="1" x14ac:dyDescent="0.25">
      <c r="A80" s="217">
        <v>3211</v>
      </c>
      <c r="B80" s="152" t="s">
        <v>2077</v>
      </c>
      <c r="C80" s="229" t="e">
        <f>VLOOKUP(A80,'Correspondance GFC OP@LE'!$B$10:$C$82,1,FALSE)</f>
        <v>#N/A</v>
      </c>
    </row>
    <row r="81" spans="1:3" hidden="1" x14ac:dyDescent="0.25">
      <c r="A81" s="217">
        <v>3212</v>
      </c>
      <c r="B81" s="152" t="s">
        <v>2078</v>
      </c>
      <c r="C81" s="229" t="e">
        <f>VLOOKUP(A81,'Correspondance GFC OP@LE'!$B$10:$C$82,1,FALSE)</f>
        <v>#N/A</v>
      </c>
    </row>
    <row r="82" spans="1:3" hidden="1" x14ac:dyDescent="0.25">
      <c r="A82" s="217">
        <v>3213</v>
      </c>
      <c r="B82" s="152" t="s">
        <v>2079</v>
      </c>
      <c r="C82" s="229" t="e">
        <f>VLOOKUP(A82,'Correspondance GFC OP@LE'!$B$10:$C$82,1,FALSE)</f>
        <v>#N/A</v>
      </c>
    </row>
    <row r="83" spans="1:3" hidden="1" x14ac:dyDescent="0.25">
      <c r="A83" s="217">
        <v>3221</v>
      </c>
      <c r="B83" s="152" t="s">
        <v>2080</v>
      </c>
      <c r="C83" s="229" t="e">
        <f>VLOOKUP(A83,'Correspondance GFC OP@LE'!$B$10:$C$82,1,FALSE)</f>
        <v>#N/A</v>
      </c>
    </row>
    <row r="84" spans="1:3" hidden="1" x14ac:dyDescent="0.25">
      <c r="A84" s="217">
        <v>3222</v>
      </c>
      <c r="B84" s="152" t="s">
        <v>2081</v>
      </c>
      <c r="C84" s="229" t="e">
        <f>VLOOKUP(A84,'Correspondance GFC OP@LE'!$B$10:$C$82,1,FALSE)</f>
        <v>#N/A</v>
      </c>
    </row>
    <row r="85" spans="1:3" hidden="1" x14ac:dyDescent="0.25">
      <c r="A85" s="217">
        <v>3223</v>
      </c>
      <c r="B85" s="152" t="s">
        <v>2082</v>
      </c>
      <c r="C85" s="229" t="e">
        <f>VLOOKUP(A85,'Correspondance GFC OP@LE'!$B$10:$C$82,1,FALSE)</f>
        <v>#N/A</v>
      </c>
    </row>
    <row r="86" spans="1:3" hidden="1" x14ac:dyDescent="0.25">
      <c r="A86" s="217">
        <v>3224</v>
      </c>
      <c r="B86" s="152" t="s">
        <v>2083</v>
      </c>
      <c r="C86" s="229" t="e">
        <f>VLOOKUP(A86,'Correspondance GFC OP@LE'!$B$10:$C$82,1,FALSE)</f>
        <v>#N/A</v>
      </c>
    </row>
    <row r="87" spans="1:3" hidden="1" x14ac:dyDescent="0.25">
      <c r="A87" s="217">
        <v>328</v>
      </c>
      <c r="B87" s="152" t="s">
        <v>2084</v>
      </c>
      <c r="C87" s="229" t="e">
        <f>VLOOKUP(A87,'Correspondance GFC OP@LE'!$B$10:$C$82,1,FALSE)</f>
        <v>#N/A</v>
      </c>
    </row>
    <row r="88" spans="1:3" hidden="1" x14ac:dyDescent="0.25">
      <c r="A88" s="217">
        <v>331</v>
      </c>
      <c r="B88" s="152" t="s">
        <v>2085</v>
      </c>
      <c r="C88" s="229" t="e">
        <f>VLOOKUP(A88,'Correspondance GFC OP@LE'!$B$10:$C$82,1,FALSE)</f>
        <v>#N/A</v>
      </c>
    </row>
    <row r="89" spans="1:3" hidden="1" x14ac:dyDescent="0.25">
      <c r="A89" s="217">
        <v>345</v>
      </c>
      <c r="B89" s="152" t="s">
        <v>2086</v>
      </c>
      <c r="C89" s="229" t="e">
        <f>VLOOKUP(A89,'Correspondance GFC OP@LE'!$B$10:$C$82,1,FALSE)</f>
        <v>#N/A</v>
      </c>
    </row>
    <row r="90" spans="1:3" hidden="1" x14ac:dyDescent="0.25">
      <c r="A90" s="217">
        <v>355</v>
      </c>
      <c r="B90" s="152" t="s">
        <v>2087</v>
      </c>
      <c r="C90" s="229" t="e">
        <f>VLOOKUP(A90,'Correspondance GFC OP@LE'!$B$10:$C$82,1,FALSE)</f>
        <v>#N/A</v>
      </c>
    </row>
    <row r="91" spans="1:3" hidden="1" x14ac:dyDescent="0.25">
      <c r="A91" s="217">
        <v>391</v>
      </c>
      <c r="B91" s="152" t="s">
        <v>2088</v>
      </c>
      <c r="C91" s="229" t="e">
        <f>VLOOKUP(A91,'Correspondance GFC OP@LE'!$B$10:$C$82,1,FALSE)</f>
        <v>#N/A</v>
      </c>
    </row>
    <row r="92" spans="1:3" hidden="1" x14ac:dyDescent="0.25">
      <c r="A92" s="217">
        <v>392</v>
      </c>
      <c r="B92" s="152" t="s">
        <v>2089</v>
      </c>
      <c r="C92" s="229" t="e">
        <f>VLOOKUP(A92,'Correspondance GFC OP@LE'!$B$10:$C$82,1,FALSE)</f>
        <v>#N/A</v>
      </c>
    </row>
    <row r="93" spans="1:3" hidden="1" x14ac:dyDescent="0.25">
      <c r="A93" s="217">
        <v>393</v>
      </c>
      <c r="B93" s="152" t="s">
        <v>2090</v>
      </c>
      <c r="C93" s="229" t="e">
        <f>VLOOKUP(A93,'Correspondance GFC OP@LE'!$B$10:$C$82,1,FALSE)</f>
        <v>#N/A</v>
      </c>
    </row>
    <row r="94" spans="1:3" hidden="1" x14ac:dyDescent="0.25">
      <c r="A94" s="217">
        <v>394</v>
      </c>
      <c r="B94" s="152" t="s">
        <v>2091</v>
      </c>
      <c r="C94" s="229" t="e">
        <f>VLOOKUP(A94,'Correspondance GFC OP@LE'!$B$10:$C$82,1,FALSE)</f>
        <v>#N/A</v>
      </c>
    </row>
    <row r="95" spans="1:3" hidden="1" x14ac:dyDescent="0.25">
      <c r="A95" s="217">
        <v>395</v>
      </c>
      <c r="B95" s="152" t="s">
        <v>2092</v>
      </c>
      <c r="C95" s="229" t="e">
        <f>VLOOKUP(A95,'Correspondance GFC OP@LE'!$B$10:$C$82,1,FALSE)</f>
        <v>#N/A</v>
      </c>
    </row>
    <row r="96" spans="1:3" hidden="1" x14ac:dyDescent="0.25">
      <c r="A96" s="217">
        <v>4012</v>
      </c>
      <c r="B96" s="152" t="s">
        <v>2093</v>
      </c>
      <c r="C96" s="229" t="e">
        <f>VLOOKUP(A96,'Correspondance GFC OP@LE'!$B$10:$C$82,1,FALSE)</f>
        <v>#N/A</v>
      </c>
    </row>
    <row r="97" spans="1:3" hidden="1" x14ac:dyDescent="0.25">
      <c r="A97" s="217">
        <v>4017</v>
      </c>
      <c r="B97" s="152" t="s">
        <v>2094</v>
      </c>
      <c r="C97" s="229" t="e">
        <f>VLOOKUP(A97,'Correspondance GFC OP@LE'!$B$10:$C$82,1,FALSE)</f>
        <v>#N/A</v>
      </c>
    </row>
    <row r="98" spans="1:3" hidden="1" x14ac:dyDescent="0.25">
      <c r="A98" s="217">
        <v>403</v>
      </c>
      <c r="B98" s="152" t="s">
        <v>2095</v>
      </c>
      <c r="C98" s="229" t="e">
        <f>VLOOKUP(A98,'Correspondance GFC OP@LE'!$B$10:$C$82,1,FALSE)</f>
        <v>#N/A</v>
      </c>
    </row>
    <row r="99" spans="1:3" hidden="1" x14ac:dyDescent="0.25">
      <c r="A99" s="217">
        <v>4042</v>
      </c>
      <c r="B99" s="152" t="s">
        <v>2096</v>
      </c>
      <c r="C99" s="229" t="e">
        <f>VLOOKUP(A99,'Correspondance GFC OP@LE'!$B$10:$C$82,1,FALSE)</f>
        <v>#N/A</v>
      </c>
    </row>
    <row r="100" spans="1:3" hidden="1" x14ac:dyDescent="0.25">
      <c r="A100" s="217">
        <v>4047</v>
      </c>
      <c r="B100" s="152" t="s">
        <v>2097</v>
      </c>
      <c r="C100" s="229" t="e">
        <f>VLOOKUP(A100,'Correspondance GFC OP@LE'!$B$10:$C$82,1,FALSE)</f>
        <v>#N/A</v>
      </c>
    </row>
    <row r="101" spans="1:3" hidden="1" x14ac:dyDescent="0.25">
      <c r="A101" s="217">
        <v>405</v>
      </c>
      <c r="B101" s="152" t="s">
        <v>2098</v>
      </c>
      <c r="C101" s="229" t="e">
        <f>VLOOKUP(A101,'Correspondance GFC OP@LE'!$B$10:$C$82,1,FALSE)</f>
        <v>#N/A</v>
      </c>
    </row>
    <row r="102" spans="1:3" hidden="1" x14ac:dyDescent="0.25">
      <c r="A102" s="217">
        <v>4081</v>
      </c>
      <c r="B102" s="152" t="s">
        <v>2099</v>
      </c>
      <c r="C102" s="229" t="e">
        <f>VLOOKUP(A102,'Correspondance GFC OP@LE'!$B$10:$C$82,1,FALSE)</f>
        <v>#N/A</v>
      </c>
    </row>
    <row r="103" spans="1:3" hidden="1" x14ac:dyDescent="0.25">
      <c r="A103" s="217">
        <v>4084</v>
      </c>
      <c r="B103" s="152" t="s">
        <v>2100</v>
      </c>
      <c r="C103" s="229" t="e">
        <f>VLOOKUP(A103,'Correspondance GFC OP@LE'!$B$10:$C$82,1,FALSE)</f>
        <v>#N/A</v>
      </c>
    </row>
    <row r="104" spans="1:3" hidden="1" x14ac:dyDescent="0.25">
      <c r="A104" s="217">
        <v>4091</v>
      </c>
      <c r="B104" s="152" t="s">
        <v>2101</v>
      </c>
      <c r="C104" s="229" t="e">
        <f>VLOOKUP(A104,'Correspondance GFC OP@LE'!$B$10:$C$82,1,FALSE)</f>
        <v>#N/A</v>
      </c>
    </row>
    <row r="105" spans="1:3" hidden="1" x14ac:dyDescent="0.25">
      <c r="A105" s="217">
        <v>4092</v>
      </c>
      <c r="B105" s="152" t="s">
        <v>2102</v>
      </c>
      <c r="C105" s="229" t="e">
        <f>VLOOKUP(A105,'Correspondance GFC OP@LE'!$B$10:$C$82,1,FALSE)</f>
        <v>#N/A</v>
      </c>
    </row>
    <row r="106" spans="1:3" hidden="1" x14ac:dyDescent="0.25">
      <c r="A106" s="217">
        <v>4096</v>
      </c>
      <c r="B106" s="152" t="s">
        <v>2103</v>
      </c>
      <c r="C106" s="229" t="e">
        <f>VLOOKUP(A106,'Correspondance GFC OP@LE'!$B$10:$C$82,1,FALSE)</f>
        <v>#N/A</v>
      </c>
    </row>
    <row r="107" spans="1:3" hidden="1" x14ac:dyDescent="0.25">
      <c r="A107" s="217">
        <v>4098</v>
      </c>
      <c r="B107" s="152" t="s">
        <v>2104</v>
      </c>
      <c r="C107" s="229" t="e">
        <f>VLOOKUP(A107,'Correspondance GFC OP@LE'!$B$10:$C$82,1,FALSE)</f>
        <v>#N/A</v>
      </c>
    </row>
    <row r="108" spans="1:3" hidden="1" x14ac:dyDescent="0.25">
      <c r="A108" s="217">
        <v>4111</v>
      </c>
      <c r="B108" s="152" t="s">
        <v>2105</v>
      </c>
      <c r="C108" s="229" t="e">
        <f>VLOOKUP(A108,'Correspondance GFC OP@LE'!$B$10:$C$82,1,FALSE)</f>
        <v>#N/A</v>
      </c>
    </row>
    <row r="109" spans="1:3" hidden="1" x14ac:dyDescent="0.25">
      <c r="A109" s="217">
        <v>4112</v>
      </c>
      <c r="B109" s="152" t="s">
        <v>2106</v>
      </c>
      <c r="C109" s="229" t="e">
        <f>VLOOKUP(A109,'Correspondance GFC OP@LE'!$B$10:$C$82,1,FALSE)</f>
        <v>#N/A</v>
      </c>
    </row>
    <row r="110" spans="1:3" hidden="1" x14ac:dyDescent="0.25">
      <c r="A110" s="217">
        <v>4113</v>
      </c>
      <c r="B110" s="152" t="s">
        <v>2107</v>
      </c>
      <c r="C110" s="229" t="e">
        <f>VLOOKUP(A110,'Correspondance GFC OP@LE'!$B$10:$C$82,1,FALSE)</f>
        <v>#N/A</v>
      </c>
    </row>
    <row r="111" spans="1:3" hidden="1" x14ac:dyDescent="0.25">
      <c r="A111" s="217">
        <v>4114</v>
      </c>
      <c r="B111" s="152" t="s">
        <v>2108</v>
      </c>
      <c r="C111" s="229" t="e">
        <f>VLOOKUP(A111,'Correspondance GFC OP@LE'!$B$10:$C$82,1,FALSE)</f>
        <v>#N/A</v>
      </c>
    </row>
    <row r="112" spans="1:3" hidden="1" x14ac:dyDescent="0.25">
      <c r="A112" s="217">
        <v>4115</v>
      </c>
      <c r="B112" s="152" t="s">
        <v>2109</v>
      </c>
      <c r="C112" s="229" t="e">
        <f>VLOOKUP(A112,'Correspondance GFC OP@LE'!$B$10:$C$82,1,FALSE)</f>
        <v>#N/A</v>
      </c>
    </row>
    <row r="113" spans="1:3" hidden="1" x14ac:dyDescent="0.25">
      <c r="A113" s="217">
        <v>4116</v>
      </c>
      <c r="B113" s="152" t="s">
        <v>2110</v>
      </c>
      <c r="C113" s="229" t="e">
        <f>VLOOKUP(A113,'Correspondance GFC OP@LE'!$B$10:$C$82,1,FALSE)</f>
        <v>#N/A</v>
      </c>
    </row>
    <row r="114" spans="1:3" hidden="1" x14ac:dyDescent="0.25">
      <c r="A114" s="217">
        <v>4117</v>
      </c>
      <c r="B114" s="152" t="s">
        <v>2111</v>
      </c>
      <c r="C114" s="229" t="e">
        <f>VLOOKUP(A114,'Correspondance GFC OP@LE'!$B$10:$C$82,1,FALSE)</f>
        <v>#N/A</v>
      </c>
    </row>
    <row r="115" spans="1:3" hidden="1" x14ac:dyDescent="0.25">
      <c r="A115" s="217">
        <v>4118</v>
      </c>
      <c r="B115" s="152" t="s">
        <v>2112</v>
      </c>
      <c r="C115" s="229" t="e">
        <f>VLOOKUP(A115,'Correspondance GFC OP@LE'!$B$10:$C$82,1,FALSE)</f>
        <v>#N/A</v>
      </c>
    </row>
    <row r="116" spans="1:3" hidden="1" x14ac:dyDescent="0.25">
      <c r="A116" s="217">
        <v>4121</v>
      </c>
      <c r="B116" s="152" t="s">
        <v>2113</v>
      </c>
      <c r="C116" s="229" t="e">
        <f>VLOOKUP(A116,'Correspondance GFC OP@LE'!$B$10:$C$82,1,FALSE)</f>
        <v>#N/A</v>
      </c>
    </row>
    <row r="117" spans="1:3" hidden="1" x14ac:dyDescent="0.25">
      <c r="A117" s="217">
        <v>4122</v>
      </c>
      <c r="B117" s="152" t="s">
        <v>2114</v>
      </c>
      <c r="C117" s="229" t="e">
        <f>VLOOKUP(A117,'Correspondance GFC OP@LE'!$B$10:$C$82,1,FALSE)</f>
        <v>#N/A</v>
      </c>
    </row>
    <row r="118" spans="1:3" x14ac:dyDescent="0.25">
      <c r="A118" s="217">
        <v>4123</v>
      </c>
      <c r="B118" s="152" t="s">
        <v>2115</v>
      </c>
      <c r="C118" s="229" t="e">
        <f>VLOOKUP(A118,'Correspondance GFC OP@LE'!$B$10:$C$82,1,FALSE)</f>
        <v>#N/A</v>
      </c>
    </row>
    <row r="119" spans="1:3" hidden="1" x14ac:dyDescent="0.25">
      <c r="A119" s="217">
        <v>413</v>
      </c>
      <c r="B119" s="152" t="s">
        <v>2116</v>
      </c>
      <c r="C119" s="229" t="e">
        <f>VLOOKUP(A119,'Correspondance GFC OP@LE'!$B$10:$C$82,1,FALSE)</f>
        <v>#N/A</v>
      </c>
    </row>
    <row r="120" spans="1:3" hidden="1" x14ac:dyDescent="0.25">
      <c r="A120" s="217">
        <v>416</v>
      </c>
      <c r="B120" s="152" t="s">
        <v>2117</v>
      </c>
      <c r="C120" s="229" t="e">
        <f>VLOOKUP(A120,'Correspondance GFC OP@LE'!$B$10:$C$82,1,FALSE)</f>
        <v>#N/A</v>
      </c>
    </row>
    <row r="121" spans="1:3" hidden="1" x14ac:dyDescent="0.25">
      <c r="A121" s="217">
        <v>418</v>
      </c>
      <c r="B121" s="152" t="s">
        <v>2118</v>
      </c>
      <c r="C121" s="229" t="e">
        <f>VLOOKUP(A121,'Correspondance GFC OP@LE'!$B$10:$C$82,1,FALSE)</f>
        <v>#N/A</v>
      </c>
    </row>
    <row r="122" spans="1:3" hidden="1" x14ac:dyDescent="0.25">
      <c r="A122" s="217">
        <v>4191</v>
      </c>
      <c r="B122" s="152" t="s">
        <v>2119</v>
      </c>
      <c r="C122" s="229" t="e">
        <f>VLOOKUP(A122,'Correspondance GFC OP@LE'!$B$10:$C$82,1,FALSE)</f>
        <v>#N/A</v>
      </c>
    </row>
    <row r="123" spans="1:3" hidden="1" x14ac:dyDescent="0.25">
      <c r="A123" s="217">
        <v>4192</v>
      </c>
      <c r="B123" s="152" t="s">
        <v>2120</v>
      </c>
      <c r="C123" s="229" t="e">
        <f>VLOOKUP(A123,'Correspondance GFC OP@LE'!$B$10:$C$82,1,FALSE)</f>
        <v>#N/A</v>
      </c>
    </row>
    <row r="124" spans="1:3" hidden="1" x14ac:dyDescent="0.25">
      <c r="A124" s="217">
        <v>4198</v>
      </c>
      <c r="B124" s="152" t="s">
        <v>2121</v>
      </c>
      <c r="C124" s="229" t="e">
        <f>VLOOKUP(A124,'Correspondance GFC OP@LE'!$B$10:$C$82,1,FALSE)</f>
        <v>#N/A</v>
      </c>
    </row>
    <row r="125" spans="1:3" hidden="1" x14ac:dyDescent="0.25">
      <c r="A125" s="217">
        <v>421</v>
      </c>
      <c r="B125" s="152" t="s">
        <v>2122</v>
      </c>
      <c r="C125" s="229" t="e">
        <f>VLOOKUP(A125,'Correspondance GFC OP@LE'!$B$10:$C$82,1,FALSE)</f>
        <v>#N/A</v>
      </c>
    </row>
    <row r="126" spans="1:3" hidden="1" x14ac:dyDescent="0.25">
      <c r="A126" s="217">
        <v>423</v>
      </c>
      <c r="B126" s="152" t="s">
        <v>2123</v>
      </c>
      <c r="C126" s="229" t="e">
        <f>VLOOKUP(A126,'Correspondance GFC OP@LE'!$B$10:$C$82,1,FALSE)</f>
        <v>#N/A</v>
      </c>
    </row>
    <row r="127" spans="1:3" hidden="1" x14ac:dyDescent="0.25">
      <c r="A127" s="217">
        <v>425</v>
      </c>
      <c r="B127" s="152" t="s">
        <v>2124</v>
      </c>
      <c r="C127" s="229" t="e">
        <f>VLOOKUP(A127,'Correspondance GFC OP@LE'!$B$10:$C$82,1,FALSE)</f>
        <v>#N/A</v>
      </c>
    </row>
    <row r="128" spans="1:3" hidden="1" x14ac:dyDescent="0.25">
      <c r="A128" s="217">
        <v>427</v>
      </c>
      <c r="B128" s="152" t="s">
        <v>2125</v>
      </c>
      <c r="C128" s="229" t="e">
        <f>VLOOKUP(A128,'Correspondance GFC OP@LE'!$B$10:$C$82,1,FALSE)</f>
        <v>#N/A</v>
      </c>
    </row>
    <row r="129" spans="1:3" hidden="1" x14ac:dyDescent="0.25">
      <c r="A129" s="217">
        <v>4282</v>
      </c>
      <c r="B129" s="152" t="s">
        <v>2126</v>
      </c>
      <c r="C129" s="229" t="e">
        <f>VLOOKUP(A129,'Correspondance GFC OP@LE'!$B$10:$C$82,1,FALSE)</f>
        <v>#N/A</v>
      </c>
    </row>
    <row r="130" spans="1:3" hidden="1" x14ac:dyDescent="0.25">
      <c r="A130" s="217">
        <v>4286</v>
      </c>
      <c r="B130" s="152" t="s">
        <v>2127</v>
      </c>
      <c r="C130" s="229" t="e">
        <f>VLOOKUP(A130,'Correspondance GFC OP@LE'!$B$10:$C$82,1,FALSE)</f>
        <v>#N/A</v>
      </c>
    </row>
    <row r="131" spans="1:3" hidden="1" x14ac:dyDescent="0.25">
      <c r="A131" s="217">
        <v>4287</v>
      </c>
      <c r="B131" s="152" t="s">
        <v>2128</v>
      </c>
      <c r="C131" s="229" t="e">
        <f>VLOOKUP(A131,'Correspondance GFC OP@LE'!$B$10:$C$82,1,FALSE)</f>
        <v>#N/A</v>
      </c>
    </row>
    <row r="132" spans="1:3" hidden="1" x14ac:dyDescent="0.25">
      <c r="A132" s="217">
        <v>4291</v>
      </c>
      <c r="B132" s="152" t="s">
        <v>2129</v>
      </c>
      <c r="C132" s="229" t="e">
        <f>VLOOKUP(A132,'Correspondance GFC OP@LE'!$B$10:$C$82,1,FALSE)</f>
        <v>#N/A</v>
      </c>
    </row>
    <row r="133" spans="1:3" hidden="1" x14ac:dyDescent="0.25">
      <c r="A133" s="217">
        <v>4292</v>
      </c>
      <c r="B133" s="152" t="s">
        <v>2130</v>
      </c>
      <c r="C133" s="229" t="e">
        <f>VLOOKUP(A133,'Correspondance GFC OP@LE'!$B$10:$C$82,1,FALSE)</f>
        <v>#N/A</v>
      </c>
    </row>
    <row r="134" spans="1:3" hidden="1" x14ac:dyDescent="0.25">
      <c r="A134" s="217">
        <v>4294</v>
      </c>
      <c r="B134" s="152" t="s">
        <v>2131</v>
      </c>
      <c r="C134" s="229" t="e">
        <f>VLOOKUP(A134,'Correspondance GFC OP@LE'!$B$10:$C$82,1,FALSE)</f>
        <v>#N/A</v>
      </c>
    </row>
    <row r="135" spans="1:3" hidden="1" x14ac:dyDescent="0.25">
      <c r="A135" s="217">
        <v>4295</v>
      </c>
      <c r="B135" s="152" t="s">
        <v>2132</v>
      </c>
      <c r="C135" s="229" t="e">
        <f>VLOOKUP(A135,'Correspondance GFC OP@LE'!$B$10:$C$82,1,FALSE)</f>
        <v>#N/A</v>
      </c>
    </row>
    <row r="136" spans="1:3" hidden="1" x14ac:dyDescent="0.25">
      <c r="A136" s="217">
        <v>431</v>
      </c>
      <c r="B136" s="152" t="s">
        <v>2133</v>
      </c>
      <c r="C136" s="229" t="e">
        <f>VLOOKUP(A136,'Correspondance GFC OP@LE'!$B$10:$C$82,1,FALSE)</f>
        <v>#N/A</v>
      </c>
    </row>
    <row r="137" spans="1:3" hidden="1" x14ac:dyDescent="0.25">
      <c r="A137" s="217">
        <v>437</v>
      </c>
      <c r="B137" s="152" t="s">
        <v>2134</v>
      </c>
      <c r="C137" s="229" t="e">
        <f>VLOOKUP(A137,'Correspondance GFC OP@LE'!$B$10:$C$82,1,FALSE)</f>
        <v>#N/A</v>
      </c>
    </row>
    <row r="138" spans="1:3" hidden="1" x14ac:dyDescent="0.25">
      <c r="A138" s="217">
        <v>4382</v>
      </c>
      <c r="B138" s="152" t="s">
        <v>2135</v>
      </c>
      <c r="C138" s="229" t="e">
        <f>VLOOKUP(A138,'Correspondance GFC OP@LE'!$B$10:$C$82,1,FALSE)</f>
        <v>#N/A</v>
      </c>
    </row>
    <row r="139" spans="1:3" hidden="1" x14ac:dyDescent="0.25">
      <c r="A139" s="217">
        <v>4386</v>
      </c>
      <c r="B139" s="152" t="s">
        <v>2136</v>
      </c>
      <c r="C139" s="229" t="e">
        <f>VLOOKUP(A139,'Correspondance GFC OP@LE'!$B$10:$C$82,1,FALSE)</f>
        <v>#N/A</v>
      </c>
    </row>
    <row r="140" spans="1:3" hidden="1" x14ac:dyDescent="0.25">
      <c r="A140" s="217">
        <v>4387</v>
      </c>
      <c r="B140" s="152" t="s">
        <v>2137</v>
      </c>
      <c r="C140" s="229" t="e">
        <f>VLOOKUP(A140,'Correspondance GFC OP@LE'!$B$10:$C$82,1,FALSE)</f>
        <v>#N/A</v>
      </c>
    </row>
    <row r="141" spans="1:3" hidden="1" x14ac:dyDescent="0.25">
      <c r="A141" s="217">
        <v>44111</v>
      </c>
      <c r="B141" s="152" t="s">
        <v>2138</v>
      </c>
      <c r="C141" s="229" t="e">
        <f>VLOOKUP(A141,'Correspondance GFC OP@LE'!$B$10:$C$82,1,FALSE)</f>
        <v>#N/A</v>
      </c>
    </row>
    <row r="142" spans="1:3" hidden="1" x14ac:dyDescent="0.25">
      <c r="A142" s="217">
        <v>44112</v>
      </c>
      <c r="B142" s="152" t="s">
        <v>2139</v>
      </c>
      <c r="C142" s="229" t="e">
        <f>VLOOKUP(A142,'Correspondance GFC OP@LE'!$B$10:$C$82,1,FALSE)</f>
        <v>#N/A</v>
      </c>
    </row>
    <row r="143" spans="1:3" hidden="1" x14ac:dyDescent="0.25">
      <c r="A143" s="217">
        <v>44113</v>
      </c>
      <c r="B143" s="152" t="s">
        <v>2140</v>
      </c>
      <c r="C143" s="229" t="e">
        <f>VLOOKUP(A143,'Correspondance GFC OP@LE'!$B$10:$C$82,1,FALSE)</f>
        <v>#N/A</v>
      </c>
    </row>
    <row r="144" spans="1:3" hidden="1" x14ac:dyDescent="0.25">
      <c r="A144" s="217">
        <v>44114</v>
      </c>
      <c r="B144" s="152" t="s">
        <v>2141</v>
      </c>
      <c r="C144" s="229" t="e">
        <f>VLOOKUP(A144,'Correspondance GFC OP@LE'!$B$10:$C$82,1,FALSE)</f>
        <v>#N/A</v>
      </c>
    </row>
    <row r="145" spans="1:3" hidden="1" x14ac:dyDescent="0.25">
      <c r="A145" s="217">
        <v>44116</v>
      </c>
      <c r="B145" s="152" t="s">
        <v>2142</v>
      </c>
      <c r="C145" s="229" t="e">
        <f>VLOOKUP(A145,'Correspondance GFC OP@LE'!$B$10:$C$82,1,FALSE)</f>
        <v>#N/A</v>
      </c>
    </row>
    <row r="146" spans="1:3" hidden="1" x14ac:dyDescent="0.25">
      <c r="A146" s="217">
        <v>44117</v>
      </c>
      <c r="B146" s="152" t="s">
        <v>2143</v>
      </c>
      <c r="C146" s="229" t="e">
        <f>VLOOKUP(A146,'Correspondance GFC OP@LE'!$B$10:$C$82,1,FALSE)</f>
        <v>#N/A</v>
      </c>
    </row>
    <row r="147" spans="1:3" hidden="1" x14ac:dyDescent="0.25">
      <c r="A147" s="217">
        <v>44118</v>
      </c>
      <c r="B147" s="152" t="s">
        <v>2144</v>
      </c>
      <c r="C147" s="229" t="e">
        <f>VLOOKUP(A147,'Correspondance GFC OP@LE'!$B$10:$C$82,1,FALSE)</f>
        <v>#N/A</v>
      </c>
    </row>
    <row r="148" spans="1:3" hidden="1" x14ac:dyDescent="0.25">
      <c r="A148" s="217">
        <v>44122</v>
      </c>
      <c r="B148" s="152" t="s">
        <v>2145</v>
      </c>
      <c r="C148" s="229" t="e">
        <f>VLOOKUP(A148,'Correspondance GFC OP@LE'!$B$10:$C$82,1,FALSE)</f>
        <v>#N/A</v>
      </c>
    </row>
    <row r="149" spans="1:3" hidden="1" x14ac:dyDescent="0.25">
      <c r="A149" s="217">
        <v>44123</v>
      </c>
      <c r="B149" s="152" t="s">
        <v>2146</v>
      </c>
      <c r="C149" s="229" t="e">
        <f>VLOOKUP(A149,'Correspondance GFC OP@LE'!$B$10:$C$82,1,FALSE)</f>
        <v>#N/A</v>
      </c>
    </row>
    <row r="150" spans="1:3" hidden="1" x14ac:dyDescent="0.25">
      <c r="A150" s="217">
        <v>44125</v>
      </c>
      <c r="B150" s="152" t="s">
        <v>2147</v>
      </c>
      <c r="C150" s="229" t="e">
        <f>VLOOKUP(A150,'Correspondance GFC OP@LE'!$B$10:$C$82,1,FALSE)</f>
        <v>#N/A</v>
      </c>
    </row>
    <row r="151" spans="1:3" hidden="1" x14ac:dyDescent="0.25">
      <c r="A151" s="217">
        <v>44126</v>
      </c>
      <c r="B151" s="152" t="s">
        <v>2148</v>
      </c>
      <c r="C151" s="229" t="e">
        <f>VLOOKUP(A151,'Correspondance GFC OP@LE'!$B$10:$C$82,1,FALSE)</f>
        <v>#N/A</v>
      </c>
    </row>
    <row r="152" spans="1:3" hidden="1" x14ac:dyDescent="0.25">
      <c r="A152" s="217">
        <v>44127</v>
      </c>
      <c r="B152" s="152" t="s">
        <v>2149</v>
      </c>
      <c r="C152" s="229" t="e">
        <f>VLOOKUP(A152,'Correspondance GFC OP@LE'!$B$10:$C$82,1,FALSE)</f>
        <v>#N/A</v>
      </c>
    </row>
    <row r="153" spans="1:3" hidden="1" x14ac:dyDescent="0.25">
      <c r="A153" s="217">
        <v>44128</v>
      </c>
      <c r="B153" s="152" t="s">
        <v>2150</v>
      </c>
      <c r="C153" s="229" t="e">
        <f>VLOOKUP(A153,'Correspondance GFC OP@LE'!$B$10:$C$82,1,FALSE)</f>
        <v>#N/A</v>
      </c>
    </row>
    <row r="154" spans="1:3" hidden="1" x14ac:dyDescent="0.25">
      <c r="A154" s="217">
        <v>4413</v>
      </c>
      <c r="B154" s="152" t="s">
        <v>2151</v>
      </c>
      <c r="C154" s="229" t="e">
        <f>VLOOKUP(A154,'Correspondance GFC OP@LE'!$B$10:$C$82,1,FALSE)</f>
        <v>#N/A</v>
      </c>
    </row>
    <row r="155" spans="1:3" hidden="1" x14ac:dyDescent="0.25">
      <c r="A155" s="217">
        <v>44141</v>
      </c>
      <c r="B155" s="152" t="s">
        <v>2152</v>
      </c>
      <c r="C155" s="229" t="e">
        <f>VLOOKUP(A155,'Correspondance GFC OP@LE'!$B$10:$C$82,1,FALSE)</f>
        <v>#N/A</v>
      </c>
    </row>
    <row r="156" spans="1:3" hidden="1" x14ac:dyDescent="0.25">
      <c r="A156" s="217">
        <v>44146</v>
      </c>
      <c r="B156" s="152" t="s">
        <v>2153</v>
      </c>
      <c r="C156" s="229" t="e">
        <f>VLOOKUP(A156,'Correspondance GFC OP@LE'!$B$10:$C$82,1,FALSE)</f>
        <v>#N/A</v>
      </c>
    </row>
    <row r="157" spans="1:3" hidden="1" x14ac:dyDescent="0.25">
      <c r="A157" s="217">
        <v>44147</v>
      </c>
      <c r="B157" s="152" t="s">
        <v>2154</v>
      </c>
      <c r="C157" s="229" t="e">
        <f>VLOOKUP(A157,'Correspondance GFC OP@LE'!$B$10:$C$82,1,FALSE)</f>
        <v>#N/A</v>
      </c>
    </row>
    <row r="158" spans="1:3" hidden="1" x14ac:dyDescent="0.25">
      <c r="A158" s="217">
        <v>44148</v>
      </c>
      <c r="B158" s="152" t="s">
        <v>2155</v>
      </c>
      <c r="C158" s="229" t="e">
        <f>VLOOKUP(A158,'Correspondance GFC OP@LE'!$B$10:$C$82,1,FALSE)</f>
        <v>#N/A</v>
      </c>
    </row>
    <row r="159" spans="1:3" hidden="1" x14ac:dyDescent="0.25">
      <c r="A159" s="217">
        <v>4417</v>
      </c>
      <c r="B159" s="152" t="s">
        <v>2156</v>
      </c>
      <c r="C159" s="229" t="e">
        <f>VLOOKUP(A159,'Correspondance GFC OP@LE'!$B$10:$C$82,1,FALSE)</f>
        <v>#N/A</v>
      </c>
    </row>
    <row r="160" spans="1:3" hidden="1" x14ac:dyDescent="0.25">
      <c r="A160" s="217">
        <v>4418</v>
      </c>
      <c r="B160" s="152" t="s">
        <v>2157</v>
      </c>
      <c r="C160" s="229" t="e">
        <f>VLOOKUP(A160,'Correspondance GFC OP@LE'!$B$10:$C$82,1,FALSE)</f>
        <v>#N/A</v>
      </c>
    </row>
    <row r="161" spans="1:3" hidden="1" x14ac:dyDescent="0.25">
      <c r="A161" s="217">
        <v>441911</v>
      </c>
      <c r="B161" s="152" t="s">
        <v>2158</v>
      </c>
      <c r="C161" s="229" t="e">
        <f>VLOOKUP(A161,'Correspondance GFC OP@LE'!$B$10:$C$82,1,FALSE)</f>
        <v>#N/A</v>
      </c>
    </row>
    <row r="162" spans="1:3" hidden="1" x14ac:dyDescent="0.25">
      <c r="A162" s="217">
        <v>441912</v>
      </c>
      <c r="B162" s="152" t="s">
        <v>2159</v>
      </c>
      <c r="C162" s="229" t="e">
        <f>VLOOKUP(A162,'Correspondance GFC OP@LE'!$B$10:$C$82,1,FALSE)</f>
        <v>#N/A</v>
      </c>
    </row>
    <row r="163" spans="1:3" hidden="1" x14ac:dyDescent="0.25">
      <c r="A163" s="217">
        <v>441913</v>
      </c>
      <c r="B163" s="152" t="s">
        <v>2160</v>
      </c>
      <c r="C163" s="229" t="e">
        <f>VLOOKUP(A163,'Correspondance GFC OP@LE'!$B$10:$C$82,1,FALSE)</f>
        <v>#N/A</v>
      </c>
    </row>
    <row r="164" spans="1:3" hidden="1" x14ac:dyDescent="0.25">
      <c r="A164" s="217">
        <v>441914</v>
      </c>
      <c r="B164" s="152" t="s">
        <v>2161</v>
      </c>
      <c r="C164" s="229" t="e">
        <f>VLOOKUP(A164,'Correspondance GFC OP@LE'!$B$10:$C$82,1,FALSE)</f>
        <v>#N/A</v>
      </c>
    </row>
    <row r="165" spans="1:3" hidden="1" x14ac:dyDescent="0.25">
      <c r="A165" s="217">
        <v>441916</v>
      </c>
      <c r="B165" s="152" t="s">
        <v>2162</v>
      </c>
      <c r="C165" s="229" t="e">
        <f>VLOOKUP(A165,'Correspondance GFC OP@LE'!$B$10:$C$82,1,FALSE)</f>
        <v>#N/A</v>
      </c>
    </row>
    <row r="166" spans="1:3" hidden="1" x14ac:dyDescent="0.25">
      <c r="A166" s="217">
        <v>441917</v>
      </c>
      <c r="B166" s="152" t="s">
        <v>2163</v>
      </c>
      <c r="C166" s="229" t="e">
        <f>VLOOKUP(A166,'Correspondance GFC OP@LE'!$B$10:$C$82,1,FALSE)</f>
        <v>#N/A</v>
      </c>
    </row>
    <row r="167" spans="1:3" hidden="1" x14ac:dyDescent="0.25">
      <c r="A167" s="217">
        <v>441918</v>
      </c>
      <c r="B167" s="152" t="s">
        <v>2164</v>
      </c>
      <c r="C167" s="229" t="e">
        <f>VLOOKUP(A167,'Correspondance GFC OP@LE'!$B$10:$C$82,1,FALSE)</f>
        <v>#N/A</v>
      </c>
    </row>
    <row r="168" spans="1:3" hidden="1" x14ac:dyDescent="0.25">
      <c r="A168" s="217">
        <v>441923</v>
      </c>
      <c r="B168" s="152" t="s">
        <v>2165</v>
      </c>
      <c r="C168" s="229" t="e">
        <f>VLOOKUP(A168,'Correspondance GFC OP@LE'!$B$10:$C$82,1,FALSE)</f>
        <v>#N/A</v>
      </c>
    </row>
    <row r="169" spans="1:3" hidden="1" x14ac:dyDescent="0.25">
      <c r="A169" s="217">
        <v>441925</v>
      </c>
      <c r="B169" s="152" t="s">
        <v>2166</v>
      </c>
      <c r="C169" s="229" t="e">
        <f>VLOOKUP(A169,'Correspondance GFC OP@LE'!$B$10:$C$82,1,FALSE)</f>
        <v>#N/A</v>
      </c>
    </row>
    <row r="170" spans="1:3" hidden="1" x14ac:dyDescent="0.25">
      <c r="A170" s="217">
        <v>441926</v>
      </c>
      <c r="B170" s="152" t="s">
        <v>2167</v>
      </c>
      <c r="C170" s="229" t="e">
        <f>VLOOKUP(A170,'Correspondance GFC OP@LE'!$B$10:$C$82,1,FALSE)</f>
        <v>#N/A</v>
      </c>
    </row>
    <row r="171" spans="1:3" hidden="1" x14ac:dyDescent="0.25">
      <c r="A171" s="217">
        <v>441927</v>
      </c>
      <c r="B171" s="152" t="s">
        <v>2168</v>
      </c>
      <c r="C171" s="229" t="e">
        <f>VLOOKUP(A171,'Correspondance GFC OP@LE'!$B$10:$C$82,1,FALSE)</f>
        <v>#N/A</v>
      </c>
    </row>
    <row r="172" spans="1:3" hidden="1" x14ac:dyDescent="0.25">
      <c r="A172" s="217">
        <v>441928</v>
      </c>
      <c r="B172" s="152" t="s">
        <v>2169</v>
      </c>
      <c r="C172" s="229" t="e">
        <f>VLOOKUP(A172,'Correspondance GFC OP@LE'!$B$10:$C$82,1,FALSE)</f>
        <v>#N/A</v>
      </c>
    </row>
    <row r="173" spans="1:3" hidden="1" x14ac:dyDescent="0.25">
      <c r="A173" s="217">
        <v>44193</v>
      </c>
      <c r="B173" s="152" t="s">
        <v>2170</v>
      </c>
      <c r="C173" s="229" t="e">
        <f>VLOOKUP(A173,'Correspondance GFC OP@LE'!$B$10:$C$82,1,FALSE)</f>
        <v>#N/A</v>
      </c>
    </row>
    <row r="174" spans="1:3" hidden="1" x14ac:dyDescent="0.25">
      <c r="A174" s="217">
        <v>441941</v>
      </c>
      <c r="B174" s="152" t="s">
        <v>2171</v>
      </c>
      <c r="C174" s="229" t="e">
        <f>VLOOKUP(A174,'Correspondance GFC OP@LE'!$B$10:$C$82,1,FALSE)</f>
        <v>#N/A</v>
      </c>
    </row>
    <row r="175" spans="1:3" hidden="1" x14ac:dyDescent="0.25">
      <c r="A175" s="217">
        <v>441946</v>
      </c>
      <c r="B175" s="152" t="s">
        <v>2172</v>
      </c>
      <c r="C175" s="229" t="e">
        <f>VLOOKUP(A175,'Correspondance GFC OP@LE'!$B$10:$C$82,1,FALSE)</f>
        <v>#N/A</v>
      </c>
    </row>
    <row r="176" spans="1:3" hidden="1" x14ac:dyDescent="0.25">
      <c r="A176" s="217">
        <v>441947</v>
      </c>
      <c r="B176" s="152" t="s">
        <v>2173</v>
      </c>
      <c r="C176" s="229" t="e">
        <f>VLOOKUP(A176,'Correspondance GFC OP@LE'!$B$10:$C$82,1,FALSE)</f>
        <v>#N/A</v>
      </c>
    </row>
    <row r="177" spans="1:3" hidden="1" x14ac:dyDescent="0.25">
      <c r="A177" s="217">
        <v>441948</v>
      </c>
      <c r="B177" s="152" t="s">
        <v>2174</v>
      </c>
      <c r="C177" s="229" t="e">
        <f>VLOOKUP(A177,'Correspondance GFC OP@LE'!$B$10:$C$82,1,FALSE)</f>
        <v>#N/A</v>
      </c>
    </row>
    <row r="178" spans="1:3" hidden="1" x14ac:dyDescent="0.25">
      <c r="A178" s="217">
        <v>44197</v>
      </c>
      <c r="B178" s="152" t="s">
        <v>2175</v>
      </c>
      <c r="C178" s="229" t="e">
        <f>VLOOKUP(A178,'Correspondance GFC OP@LE'!$B$10:$C$82,1,FALSE)</f>
        <v>#N/A</v>
      </c>
    </row>
    <row r="179" spans="1:3" hidden="1" x14ac:dyDescent="0.25">
      <c r="A179" s="217">
        <v>44198</v>
      </c>
      <c r="B179" s="152" t="s">
        <v>2176</v>
      </c>
      <c r="C179" s="229" t="e">
        <f>VLOOKUP(A179,'Correspondance GFC OP@LE'!$B$10:$C$82,1,FALSE)</f>
        <v>#N/A</v>
      </c>
    </row>
    <row r="180" spans="1:3" hidden="1" x14ac:dyDescent="0.25">
      <c r="A180" s="153">
        <v>4426</v>
      </c>
      <c r="B180" s="153" t="s">
        <v>3055</v>
      </c>
      <c r="C180" s="229" t="e">
        <f>VLOOKUP(A180,'Correspondance GFC OP@LE'!$B$10:$C$82,1,FALSE)</f>
        <v>#N/A</v>
      </c>
    </row>
    <row r="181" spans="1:3" hidden="1" x14ac:dyDescent="0.25">
      <c r="A181" s="217">
        <v>4431</v>
      </c>
      <c r="B181" s="152" t="s">
        <v>2177</v>
      </c>
      <c r="C181" s="229" t="e">
        <f>VLOOKUP(A181,'Correspondance GFC OP@LE'!$B$10:$C$82,1,FALSE)</f>
        <v>#N/A</v>
      </c>
    </row>
    <row r="182" spans="1:3" hidden="1" x14ac:dyDescent="0.25">
      <c r="A182" s="217">
        <v>4432</v>
      </c>
      <c r="B182" s="152" t="s">
        <v>2178</v>
      </c>
      <c r="C182" s="229" t="e">
        <f>VLOOKUP(A182,'Correspondance GFC OP@LE'!$B$10:$C$82,1,FALSE)</f>
        <v>#N/A</v>
      </c>
    </row>
    <row r="183" spans="1:3" hidden="1" x14ac:dyDescent="0.25">
      <c r="A183" s="217">
        <v>4433</v>
      </c>
      <c r="B183" s="152" t="s">
        <v>2179</v>
      </c>
      <c r="C183" s="229" t="e">
        <f>VLOOKUP(A183,'Correspondance GFC OP@LE'!$B$10:$C$82,1,FALSE)</f>
        <v>#N/A</v>
      </c>
    </row>
    <row r="184" spans="1:3" hidden="1" x14ac:dyDescent="0.25">
      <c r="A184" s="217">
        <v>4434</v>
      </c>
      <c r="B184" s="152" t="s">
        <v>2180</v>
      </c>
      <c r="C184" s="229" t="e">
        <f>VLOOKUP(A184,'Correspondance GFC OP@LE'!$B$10:$C$82,1,FALSE)</f>
        <v>#N/A</v>
      </c>
    </row>
    <row r="185" spans="1:3" hidden="1" x14ac:dyDescent="0.25">
      <c r="A185" s="217">
        <v>4438</v>
      </c>
      <c r="B185" s="152" t="s">
        <v>2181</v>
      </c>
      <c r="C185" s="229" t="e">
        <f>VLOOKUP(A185,'Correspondance GFC OP@LE'!$B$10:$C$82,1,FALSE)</f>
        <v>#N/A</v>
      </c>
    </row>
    <row r="186" spans="1:3" hidden="1" x14ac:dyDescent="0.25">
      <c r="A186" s="217">
        <v>4452</v>
      </c>
      <c r="B186" s="152" t="s">
        <v>2182</v>
      </c>
      <c r="C186" s="229" t="e">
        <f>VLOOKUP(A186,'Correspondance GFC OP@LE'!$B$10:$C$82,1,FALSE)</f>
        <v>#N/A</v>
      </c>
    </row>
    <row r="187" spans="1:3" hidden="1" x14ac:dyDescent="0.25">
      <c r="A187" s="217">
        <v>4455</v>
      </c>
      <c r="B187" s="152" t="s">
        <v>2183</v>
      </c>
      <c r="C187" s="229" t="e">
        <f>VLOOKUP(A187,'Correspondance GFC OP@LE'!$B$10:$C$82,1,FALSE)</f>
        <v>#N/A</v>
      </c>
    </row>
    <row r="188" spans="1:3" hidden="1" x14ac:dyDescent="0.25">
      <c r="A188" s="217">
        <v>4456</v>
      </c>
      <c r="B188" s="152" t="s">
        <v>2184</v>
      </c>
      <c r="C188" s="229" t="e">
        <f>VLOOKUP(A188,'Correspondance GFC OP@LE'!$B$10:$C$82,1,FALSE)</f>
        <v>#N/A</v>
      </c>
    </row>
    <row r="189" spans="1:3" hidden="1" x14ac:dyDescent="0.25">
      <c r="A189" s="217">
        <v>4457</v>
      </c>
      <c r="B189" s="152" t="s">
        <v>2185</v>
      </c>
      <c r="C189" s="229" t="e">
        <f>VLOOKUP(A189,'Correspondance GFC OP@LE'!$B$10:$C$82,1,FALSE)</f>
        <v>#N/A</v>
      </c>
    </row>
    <row r="190" spans="1:3" hidden="1" x14ac:dyDescent="0.25">
      <c r="A190" s="217">
        <v>4458</v>
      </c>
      <c r="B190" s="152" t="s">
        <v>2186</v>
      </c>
      <c r="C190" s="229" t="e">
        <f>VLOOKUP(A190,'Correspondance GFC OP@LE'!$B$10:$C$82,1,FALSE)</f>
        <v>#N/A</v>
      </c>
    </row>
    <row r="191" spans="1:3" hidden="1" x14ac:dyDescent="0.25">
      <c r="A191" s="217">
        <v>447</v>
      </c>
      <c r="B191" s="152" t="s">
        <v>2187</v>
      </c>
      <c r="C191" s="229" t="e">
        <f>VLOOKUP(A191,'Correspondance GFC OP@LE'!$B$10:$C$82,1,FALSE)</f>
        <v>#N/A</v>
      </c>
    </row>
    <row r="192" spans="1:3" hidden="1" x14ac:dyDescent="0.25">
      <c r="A192" s="217">
        <v>4482</v>
      </c>
      <c r="B192" s="152" t="s">
        <v>2188</v>
      </c>
      <c r="C192" s="229" t="e">
        <f>VLOOKUP(A192,'Correspondance GFC OP@LE'!$B$10:$C$82,1,FALSE)</f>
        <v>#N/A</v>
      </c>
    </row>
    <row r="193" spans="1:3" hidden="1" x14ac:dyDescent="0.25">
      <c r="A193" s="217">
        <v>4486</v>
      </c>
      <c r="B193" s="152" t="s">
        <v>2189</v>
      </c>
      <c r="C193" s="229" t="e">
        <f>VLOOKUP(A193,'Correspondance GFC OP@LE'!$B$10:$C$82,1,FALSE)</f>
        <v>#N/A</v>
      </c>
    </row>
    <row r="194" spans="1:3" hidden="1" x14ac:dyDescent="0.25">
      <c r="A194" s="217">
        <v>44871</v>
      </c>
      <c r="B194" s="152" t="s">
        <v>2190</v>
      </c>
      <c r="C194" s="229" t="e">
        <f>VLOOKUP(A194,'Correspondance GFC OP@LE'!$B$10:$C$82,1,FALSE)</f>
        <v>#N/A</v>
      </c>
    </row>
    <row r="195" spans="1:3" hidden="1" x14ac:dyDescent="0.25">
      <c r="A195" s="217">
        <v>44877</v>
      </c>
      <c r="B195" s="152" t="s">
        <v>2191</v>
      </c>
      <c r="C195" s="229" t="e">
        <f>VLOOKUP(A195,'Correspondance GFC OP@LE'!$B$10:$C$82,1,FALSE)</f>
        <v>#N/A</v>
      </c>
    </row>
    <row r="196" spans="1:3" hidden="1" x14ac:dyDescent="0.25">
      <c r="A196" s="217">
        <v>462</v>
      </c>
      <c r="B196" s="152" t="s">
        <v>2192</v>
      </c>
      <c r="C196" s="229" t="e">
        <f>VLOOKUP(A196,'Correspondance GFC OP@LE'!$B$10:$C$82,1,FALSE)</f>
        <v>#N/A</v>
      </c>
    </row>
    <row r="197" spans="1:3" hidden="1" x14ac:dyDescent="0.25">
      <c r="A197" s="217">
        <v>4631</v>
      </c>
      <c r="B197" s="152" t="s">
        <v>2193</v>
      </c>
      <c r="C197" s="229" t="e">
        <f>VLOOKUP(A197,'Correspondance GFC OP@LE'!$B$10:$C$82,1,FALSE)</f>
        <v>#N/A</v>
      </c>
    </row>
    <row r="198" spans="1:3" hidden="1" x14ac:dyDescent="0.25">
      <c r="A198" s="217">
        <v>4632</v>
      </c>
      <c r="B198" s="152" t="s">
        <v>2194</v>
      </c>
      <c r="C198" s="229" t="e">
        <f>VLOOKUP(A198,'Correspondance GFC OP@LE'!$B$10:$C$82,1,FALSE)</f>
        <v>#N/A</v>
      </c>
    </row>
    <row r="199" spans="1:3" hidden="1" x14ac:dyDescent="0.25">
      <c r="A199" s="217">
        <v>4662</v>
      </c>
      <c r="B199" s="152" t="s">
        <v>2195</v>
      </c>
      <c r="C199" s="229" t="e">
        <f>VLOOKUP(A199,'Correspondance GFC OP@LE'!$B$10:$C$82,1,FALSE)</f>
        <v>#N/A</v>
      </c>
    </row>
    <row r="200" spans="1:3" hidden="1" x14ac:dyDescent="0.25">
      <c r="A200" s="217">
        <v>4663</v>
      </c>
      <c r="B200" s="152" t="s">
        <v>2196</v>
      </c>
      <c r="C200" s="229" t="e">
        <f>VLOOKUP(A200,'Correspondance GFC OP@LE'!$B$10:$C$82,1,FALSE)</f>
        <v>#N/A</v>
      </c>
    </row>
    <row r="201" spans="1:3" hidden="1" x14ac:dyDescent="0.25">
      <c r="A201" s="217">
        <v>4664</v>
      </c>
      <c r="B201" s="152" t="s">
        <v>2197</v>
      </c>
      <c r="C201" s="229" t="e">
        <f>VLOOKUP(A201,'Correspondance GFC OP@LE'!$B$10:$C$82,1,FALSE)</f>
        <v>#N/A</v>
      </c>
    </row>
    <row r="202" spans="1:3" hidden="1" x14ac:dyDescent="0.25">
      <c r="A202" s="217">
        <v>4667</v>
      </c>
      <c r="B202" s="152" t="s">
        <v>2198</v>
      </c>
      <c r="C202" s="229" t="e">
        <f>VLOOKUP(A202,'Correspondance GFC OP@LE'!$B$10:$C$82,1,FALSE)</f>
        <v>#N/A</v>
      </c>
    </row>
    <row r="203" spans="1:3" hidden="1" x14ac:dyDescent="0.25">
      <c r="A203" s="217">
        <v>4668</v>
      </c>
      <c r="B203" s="152" t="s">
        <v>2199</v>
      </c>
      <c r="C203" s="229" t="e">
        <f>VLOOKUP(A203,'Correspondance GFC OP@LE'!$B$10:$C$82,1,FALSE)</f>
        <v>#N/A</v>
      </c>
    </row>
    <row r="204" spans="1:3" hidden="1" x14ac:dyDescent="0.25">
      <c r="A204" s="217">
        <v>4671</v>
      </c>
      <c r="B204" s="152" t="s">
        <v>2200</v>
      </c>
      <c r="C204" s="229" t="e">
        <f>VLOOKUP(A204,'Correspondance GFC OP@LE'!$B$10:$C$82,1,FALSE)</f>
        <v>#N/A</v>
      </c>
    </row>
    <row r="205" spans="1:3" hidden="1" x14ac:dyDescent="0.25">
      <c r="A205" s="217">
        <v>4672</v>
      </c>
      <c r="B205" s="152" t="s">
        <v>2201</v>
      </c>
      <c r="C205" s="229" t="e">
        <f>VLOOKUP(A205,'Correspondance GFC OP@LE'!$B$10:$C$82,1,FALSE)</f>
        <v>#N/A</v>
      </c>
    </row>
    <row r="206" spans="1:3" hidden="1" x14ac:dyDescent="0.25">
      <c r="A206" s="217">
        <v>4674</v>
      </c>
      <c r="B206" s="152" t="s">
        <v>2202</v>
      </c>
      <c r="C206" s="229" t="e">
        <f>VLOOKUP(A206,'Correspondance GFC OP@LE'!$B$10:$C$82,1,FALSE)</f>
        <v>#N/A</v>
      </c>
    </row>
    <row r="207" spans="1:3" hidden="1" x14ac:dyDescent="0.25">
      <c r="A207" s="217">
        <v>4676</v>
      </c>
      <c r="B207" s="152" t="s">
        <v>2203</v>
      </c>
      <c r="C207" s="229" t="e">
        <f>VLOOKUP(A207,'Correspondance GFC OP@LE'!$B$10:$C$82,1,FALSE)</f>
        <v>#N/A</v>
      </c>
    </row>
    <row r="208" spans="1:3" hidden="1" x14ac:dyDescent="0.25">
      <c r="A208" s="217">
        <v>4678</v>
      </c>
      <c r="B208" s="152" t="s">
        <v>2204</v>
      </c>
      <c r="C208" s="229" t="e">
        <f>VLOOKUP(A208,'Correspondance GFC OP@LE'!$B$10:$C$82,1,FALSE)</f>
        <v>#N/A</v>
      </c>
    </row>
    <row r="209" spans="1:3" hidden="1" x14ac:dyDescent="0.25">
      <c r="A209" s="217">
        <v>4686</v>
      </c>
      <c r="B209" s="152" t="s">
        <v>2205</v>
      </c>
      <c r="C209" s="229" t="e">
        <f>VLOOKUP(A209,'Correspondance GFC OP@LE'!$B$10:$C$82,1,FALSE)</f>
        <v>#N/A</v>
      </c>
    </row>
    <row r="210" spans="1:3" hidden="1" x14ac:dyDescent="0.25">
      <c r="A210" s="217">
        <v>4687</v>
      </c>
      <c r="B210" s="152" t="s">
        <v>2206</v>
      </c>
      <c r="C210" s="229" t="e">
        <f>VLOOKUP(A210,'Correspondance GFC OP@LE'!$B$10:$C$82,1,FALSE)</f>
        <v>#N/A</v>
      </c>
    </row>
    <row r="211" spans="1:3" x14ac:dyDescent="0.25">
      <c r="A211" s="217">
        <v>4712</v>
      </c>
      <c r="B211" s="152" t="s">
        <v>2207</v>
      </c>
      <c r="C211" s="229" t="e">
        <f>VLOOKUP(A211,'Correspondance GFC OP@LE'!$B$10:$C$82,1,FALSE)</f>
        <v>#N/A</v>
      </c>
    </row>
    <row r="212" spans="1:3" x14ac:dyDescent="0.25">
      <c r="A212" s="217">
        <v>4713</v>
      </c>
      <c r="B212" s="152" t="s">
        <v>2208</v>
      </c>
      <c r="C212" s="229" t="e">
        <f>VLOOKUP(A212,'Correspondance GFC OP@LE'!$B$10:$C$82,1,FALSE)</f>
        <v>#N/A</v>
      </c>
    </row>
    <row r="213" spans="1:3" hidden="1" x14ac:dyDescent="0.25">
      <c r="A213" s="217">
        <v>4715</v>
      </c>
      <c r="B213" s="152" t="s">
        <v>2209</v>
      </c>
      <c r="C213" s="229" t="e">
        <f>VLOOKUP(A213,'Correspondance GFC OP@LE'!$B$10:$C$82,1,FALSE)</f>
        <v>#N/A</v>
      </c>
    </row>
    <row r="214" spans="1:3" hidden="1" x14ac:dyDescent="0.25">
      <c r="A214" s="217">
        <v>4718</v>
      </c>
      <c r="B214" s="152" t="s">
        <v>2210</v>
      </c>
      <c r="C214" s="229" t="e">
        <f>VLOOKUP(A214,'Correspondance GFC OP@LE'!$B$10:$C$82,1,FALSE)</f>
        <v>#N/A</v>
      </c>
    </row>
    <row r="215" spans="1:3" hidden="1" x14ac:dyDescent="0.25">
      <c r="A215" s="217">
        <v>4721</v>
      </c>
      <c r="B215" s="152" t="s">
        <v>2211</v>
      </c>
      <c r="C215" s="229" t="e">
        <f>VLOOKUP(A215,'Correspondance GFC OP@LE'!$B$10:$C$82,1,FALSE)</f>
        <v>#N/A</v>
      </c>
    </row>
    <row r="216" spans="1:3" x14ac:dyDescent="0.25">
      <c r="A216" s="217">
        <v>4722</v>
      </c>
      <c r="B216" s="152" t="s">
        <v>2212</v>
      </c>
      <c r="C216" s="229" t="e">
        <f>VLOOKUP(A216,'Correspondance GFC OP@LE'!$B$10:$C$82,1,FALSE)</f>
        <v>#N/A</v>
      </c>
    </row>
    <row r="217" spans="1:3" hidden="1" x14ac:dyDescent="0.25">
      <c r="A217" s="217">
        <v>4723</v>
      </c>
      <c r="B217" s="152" t="s">
        <v>2213</v>
      </c>
      <c r="C217" s="229" t="e">
        <f>VLOOKUP(A217,'Correspondance GFC OP@LE'!$B$10:$C$82,1,FALSE)</f>
        <v>#N/A</v>
      </c>
    </row>
    <row r="218" spans="1:3" hidden="1" x14ac:dyDescent="0.25">
      <c r="A218" s="217">
        <v>4728</v>
      </c>
      <c r="B218" s="152" t="s">
        <v>2214</v>
      </c>
      <c r="C218" s="229" t="e">
        <f>VLOOKUP(A218,'Correspondance GFC OP@LE'!$B$10:$C$82,1,FALSE)</f>
        <v>#N/A</v>
      </c>
    </row>
    <row r="219" spans="1:3" x14ac:dyDescent="0.25">
      <c r="A219" s="217">
        <v>47312</v>
      </c>
      <c r="B219" s="152" t="s">
        <v>2215</v>
      </c>
      <c r="C219" s="229" t="e">
        <f>VLOOKUP(A219,'Correspondance GFC OP@LE'!$B$10:$C$82,1,FALSE)</f>
        <v>#N/A</v>
      </c>
    </row>
    <row r="220" spans="1:3" x14ac:dyDescent="0.25">
      <c r="A220" s="217">
        <v>47313</v>
      </c>
      <c r="B220" s="152" t="s">
        <v>2216</v>
      </c>
      <c r="C220" s="229" t="e">
        <f>VLOOKUP(A220,'Correspondance GFC OP@LE'!$B$10:$C$82,1,FALSE)</f>
        <v>#N/A</v>
      </c>
    </row>
    <row r="221" spans="1:3" x14ac:dyDescent="0.25">
      <c r="A221" s="217">
        <v>47318</v>
      </c>
      <c r="B221" s="152" t="s">
        <v>2217</v>
      </c>
      <c r="C221" s="229" t="e">
        <f>VLOOKUP(A221,'Correspondance GFC OP@LE'!$B$10:$C$82,1,FALSE)</f>
        <v>#N/A</v>
      </c>
    </row>
    <row r="222" spans="1:3" x14ac:dyDescent="0.25">
      <c r="A222" s="217">
        <v>4735</v>
      </c>
      <c r="B222" s="152" t="s">
        <v>2218</v>
      </c>
      <c r="C222" s="229" t="e">
        <f>VLOOKUP(A222,'Correspondance GFC OP@LE'!$B$10:$C$82,1,FALSE)</f>
        <v>#N/A</v>
      </c>
    </row>
    <row r="223" spans="1:3" hidden="1" x14ac:dyDescent="0.25">
      <c r="A223" s="217">
        <v>4761</v>
      </c>
      <c r="B223" s="152" t="s">
        <v>2219</v>
      </c>
      <c r="C223" s="229" t="e">
        <f>VLOOKUP(A223,'Correspondance GFC OP@LE'!$B$10:$C$82,1,FALSE)</f>
        <v>#N/A</v>
      </c>
    </row>
    <row r="224" spans="1:3" hidden="1" x14ac:dyDescent="0.25">
      <c r="A224" s="217">
        <v>4762</v>
      </c>
      <c r="B224" s="152" t="s">
        <v>2220</v>
      </c>
      <c r="C224" s="229" t="e">
        <f>VLOOKUP(A224,'Correspondance GFC OP@LE'!$B$10:$C$82,1,FALSE)</f>
        <v>#N/A</v>
      </c>
    </row>
    <row r="225" spans="1:3" hidden="1" x14ac:dyDescent="0.25">
      <c r="A225" s="217">
        <v>4768</v>
      </c>
      <c r="B225" s="152" t="s">
        <v>2221</v>
      </c>
      <c r="C225" s="229" t="e">
        <f>VLOOKUP(A225,'Correspondance GFC OP@LE'!$B$10:$C$82,1,FALSE)</f>
        <v>#N/A</v>
      </c>
    </row>
    <row r="226" spans="1:3" hidden="1" x14ac:dyDescent="0.25">
      <c r="A226" s="217">
        <v>4771</v>
      </c>
      <c r="B226" s="152" t="s">
        <v>2222</v>
      </c>
      <c r="C226" s="229" t="e">
        <f>VLOOKUP(A226,'Correspondance GFC OP@LE'!$B$10:$C$82,1,FALSE)</f>
        <v>#N/A</v>
      </c>
    </row>
    <row r="227" spans="1:3" hidden="1" x14ac:dyDescent="0.25">
      <c r="A227" s="217">
        <v>4772</v>
      </c>
      <c r="B227" s="152" t="s">
        <v>2223</v>
      </c>
      <c r="C227" s="229" t="e">
        <f>VLOOKUP(A227,'Correspondance GFC OP@LE'!$B$10:$C$82,1,FALSE)</f>
        <v>#N/A</v>
      </c>
    </row>
    <row r="228" spans="1:3" hidden="1" x14ac:dyDescent="0.25">
      <c r="A228" s="217">
        <v>4778</v>
      </c>
      <c r="B228" s="152" t="s">
        <v>2224</v>
      </c>
      <c r="C228" s="229" t="e">
        <f>VLOOKUP(A228,'Correspondance GFC OP@LE'!$B$10:$C$82,1,FALSE)</f>
        <v>#N/A</v>
      </c>
    </row>
    <row r="229" spans="1:3" hidden="1" x14ac:dyDescent="0.25">
      <c r="A229" s="217">
        <v>478</v>
      </c>
      <c r="B229" s="152" t="s">
        <v>2225</v>
      </c>
      <c r="C229" s="229" t="e">
        <f>VLOOKUP(A229,'Correspondance GFC OP@LE'!$B$10:$C$82,1,FALSE)</f>
        <v>#N/A</v>
      </c>
    </row>
    <row r="230" spans="1:3" hidden="1" x14ac:dyDescent="0.25">
      <c r="A230" s="217">
        <v>486</v>
      </c>
      <c r="B230" s="152" t="s">
        <v>2226</v>
      </c>
      <c r="C230" s="229" t="e">
        <f>VLOOKUP(A230,'Correspondance GFC OP@LE'!$B$10:$C$82,1,FALSE)</f>
        <v>#N/A</v>
      </c>
    </row>
    <row r="231" spans="1:3" hidden="1" x14ac:dyDescent="0.25">
      <c r="A231" s="217">
        <v>487</v>
      </c>
      <c r="B231" s="152" t="s">
        <v>2227</v>
      </c>
      <c r="C231" s="229" t="e">
        <f>VLOOKUP(A231,'Correspondance GFC OP@LE'!$B$10:$C$82,1,FALSE)</f>
        <v>#N/A</v>
      </c>
    </row>
    <row r="232" spans="1:3" hidden="1" x14ac:dyDescent="0.25">
      <c r="A232" s="217">
        <v>491</v>
      </c>
      <c r="B232" s="152" t="s">
        <v>2228</v>
      </c>
      <c r="C232" s="229" t="e">
        <f>VLOOKUP(A232,'Correspondance GFC OP@LE'!$B$10:$C$82,1,FALSE)</f>
        <v>#N/A</v>
      </c>
    </row>
    <row r="233" spans="1:3" hidden="1" x14ac:dyDescent="0.25">
      <c r="A233" s="217">
        <v>496</v>
      </c>
      <c r="B233" s="152" t="s">
        <v>2229</v>
      </c>
      <c r="C233" s="229" t="e">
        <f>VLOOKUP(A233,'Correspondance GFC OP@LE'!$B$10:$C$82,1,FALSE)</f>
        <v>#N/A</v>
      </c>
    </row>
    <row r="234" spans="1:3" hidden="1" x14ac:dyDescent="0.25">
      <c r="A234" s="217">
        <v>500</v>
      </c>
      <c r="B234" s="152" t="s">
        <v>2230</v>
      </c>
      <c r="C234" s="229" t="e">
        <f>VLOOKUP(A234,'Correspondance GFC OP@LE'!$B$10:$C$82,1,FALSE)</f>
        <v>#N/A</v>
      </c>
    </row>
    <row r="235" spans="1:3" hidden="1" x14ac:dyDescent="0.25">
      <c r="A235" s="217">
        <v>5112</v>
      </c>
      <c r="B235" s="152" t="s">
        <v>2231</v>
      </c>
      <c r="C235" s="229" t="e">
        <f>VLOOKUP(A235,'Correspondance GFC OP@LE'!$B$10:$C$82,1,FALSE)</f>
        <v>#N/A</v>
      </c>
    </row>
    <row r="236" spans="1:3" hidden="1" x14ac:dyDescent="0.25">
      <c r="A236" s="217">
        <v>5113</v>
      </c>
      <c r="B236" s="152" t="s">
        <v>2232</v>
      </c>
      <c r="C236" s="229" t="e">
        <f>VLOOKUP(A236,'Correspondance GFC OP@LE'!$B$10:$C$82,1,FALSE)</f>
        <v>#N/A</v>
      </c>
    </row>
    <row r="237" spans="1:3" hidden="1" x14ac:dyDescent="0.25">
      <c r="A237" s="217">
        <v>5114</v>
      </c>
      <c r="B237" s="152" t="s">
        <v>2233</v>
      </c>
      <c r="C237" s="229" t="e">
        <f>VLOOKUP(A237,'Correspondance GFC OP@LE'!$B$10:$C$82,1,FALSE)</f>
        <v>#N/A</v>
      </c>
    </row>
    <row r="238" spans="1:3" hidden="1" x14ac:dyDescent="0.25">
      <c r="A238" s="217">
        <v>5115</v>
      </c>
      <c r="B238" s="152" t="s">
        <v>2234</v>
      </c>
      <c r="C238" s="229" t="e">
        <f>VLOOKUP(A238,'Correspondance GFC OP@LE'!$B$10:$C$82,1,FALSE)</f>
        <v>#N/A</v>
      </c>
    </row>
    <row r="239" spans="1:3" hidden="1" x14ac:dyDescent="0.25">
      <c r="A239" s="217">
        <v>5116</v>
      </c>
      <c r="B239" s="152" t="s">
        <v>2235</v>
      </c>
      <c r="C239" s="229" t="e">
        <f>VLOOKUP(A239,'Correspondance GFC OP@LE'!$B$10:$C$82,1,FALSE)</f>
        <v>#N/A</v>
      </c>
    </row>
    <row r="240" spans="1:3" hidden="1" x14ac:dyDescent="0.25">
      <c r="A240" s="217">
        <v>5117</v>
      </c>
      <c r="B240" s="152" t="s">
        <v>2236</v>
      </c>
      <c r="C240" s="229" t="e">
        <f>VLOOKUP(A240,'Correspondance GFC OP@LE'!$B$10:$C$82,1,FALSE)</f>
        <v>#N/A</v>
      </c>
    </row>
    <row r="241" spans="1:3" hidden="1" x14ac:dyDescent="0.25">
      <c r="A241" s="217">
        <v>5118</v>
      </c>
      <c r="B241" s="152" t="s">
        <v>2237</v>
      </c>
      <c r="C241" s="229" t="e">
        <f>VLOOKUP(A241,'Correspondance GFC OP@LE'!$B$10:$C$82,1,FALSE)</f>
        <v>#N/A</v>
      </c>
    </row>
    <row r="242" spans="1:3" hidden="1" x14ac:dyDescent="0.25">
      <c r="A242" s="217">
        <v>5151</v>
      </c>
      <c r="B242" s="152" t="s">
        <v>2238</v>
      </c>
      <c r="C242" s="229" t="e">
        <f>VLOOKUP(A242,'Correspondance GFC OP@LE'!$B$10:$C$82,1,FALSE)</f>
        <v>#N/A</v>
      </c>
    </row>
    <row r="243" spans="1:3" hidden="1" x14ac:dyDescent="0.25">
      <c r="A243" s="217">
        <v>5159</v>
      </c>
      <c r="B243" s="152" t="s">
        <v>2239</v>
      </c>
      <c r="C243" s="229" t="e">
        <f>VLOOKUP(A243,'Correspondance GFC OP@LE'!$B$10:$C$82,1,FALSE)</f>
        <v>#N/A</v>
      </c>
    </row>
    <row r="244" spans="1:3" hidden="1" x14ac:dyDescent="0.25">
      <c r="A244" s="217">
        <v>531</v>
      </c>
      <c r="B244" s="152" t="s">
        <v>2240</v>
      </c>
      <c r="C244" s="229" t="e">
        <f>VLOOKUP(A244,'Correspondance GFC OP@LE'!$B$10:$C$82,1,FALSE)</f>
        <v>#N/A</v>
      </c>
    </row>
    <row r="245" spans="1:3" hidden="1" x14ac:dyDescent="0.25">
      <c r="A245" s="217">
        <v>543</v>
      </c>
      <c r="B245" s="152" t="s">
        <v>2241</v>
      </c>
      <c r="C245" s="229" t="e">
        <f>VLOOKUP(A245,'Correspondance GFC OP@LE'!$B$10:$C$82,1,FALSE)</f>
        <v>#N/A</v>
      </c>
    </row>
    <row r="246" spans="1:3" hidden="1" x14ac:dyDescent="0.25">
      <c r="A246" s="217">
        <v>545</v>
      </c>
      <c r="B246" s="152" t="s">
        <v>2242</v>
      </c>
      <c r="C246" s="229" t="e">
        <f>VLOOKUP(A246,'Correspondance GFC OP@LE'!$B$10:$C$82,1,FALSE)</f>
        <v>#N/A</v>
      </c>
    </row>
    <row r="247" spans="1:3" hidden="1" x14ac:dyDescent="0.25">
      <c r="A247" s="217">
        <v>548</v>
      </c>
      <c r="B247" s="152" t="s">
        <v>2243</v>
      </c>
      <c r="C247" s="229" t="e">
        <f>VLOOKUP(A247,'Correspondance GFC OP@LE'!$B$10:$C$82,1,FALSE)</f>
        <v>#N/A</v>
      </c>
    </row>
    <row r="248" spans="1:3" x14ac:dyDescent="0.25">
      <c r="A248" s="217">
        <v>581</v>
      </c>
      <c r="B248" s="152" t="s">
        <v>2244</v>
      </c>
      <c r="C248" s="229" t="e">
        <f>VLOOKUP(A248,'Correspondance GFC OP@LE'!$B$10:$C$82,1,FALSE)</f>
        <v>#N/A</v>
      </c>
    </row>
    <row r="249" spans="1:3" hidden="1" x14ac:dyDescent="0.25">
      <c r="A249" s="217">
        <v>585</v>
      </c>
      <c r="B249" s="152" t="s">
        <v>2245</v>
      </c>
      <c r="C249" s="229" t="e">
        <f>VLOOKUP(A249,'Correspondance GFC OP@LE'!$B$10:$C$82,1,FALSE)</f>
        <v>#N/A</v>
      </c>
    </row>
    <row r="250" spans="1:3" hidden="1" x14ac:dyDescent="0.25">
      <c r="A250" s="217">
        <v>590</v>
      </c>
      <c r="B250" s="152" t="s">
        <v>2246</v>
      </c>
      <c r="C250" s="229" t="e">
        <f>VLOOKUP(A250,'Correspondance GFC OP@LE'!$B$10:$C$82,1,FALSE)</f>
        <v>#N/A</v>
      </c>
    </row>
    <row r="251" spans="1:3" hidden="1" x14ac:dyDescent="0.25">
      <c r="A251" s="217">
        <v>6011</v>
      </c>
      <c r="B251" s="152" t="s">
        <v>2247</v>
      </c>
      <c r="C251" s="229" t="e">
        <f>VLOOKUP(A251,'Correspondance GFC OP@LE'!$B$10:$C$82,1,FALSE)</f>
        <v>#N/A</v>
      </c>
    </row>
    <row r="252" spans="1:3" hidden="1" x14ac:dyDescent="0.25">
      <c r="A252" s="217">
        <v>6013</v>
      </c>
      <c r="B252" s="152" t="s">
        <v>2248</v>
      </c>
      <c r="C252" s="229" t="e">
        <f>VLOOKUP(A252,'Correspondance GFC OP@LE'!$B$10:$C$82,1,FALSE)</f>
        <v>#N/A</v>
      </c>
    </row>
    <row r="253" spans="1:3" hidden="1" x14ac:dyDescent="0.25">
      <c r="A253" s="217">
        <v>6021</v>
      </c>
      <c r="B253" s="152" t="s">
        <v>2249</v>
      </c>
      <c r="C253" s="229" t="e">
        <f>VLOOKUP(A253,'Correspondance GFC OP@LE'!$B$10:$C$82,1,FALSE)</f>
        <v>#N/A</v>
      </c>
    </row>
    <row r="254" spans="1:3" hidden="1" x14ac:dyDescent="0.25">
      <c r="A254" s="217">
        <v>6022</v>
      </c>
      <c r="B254" s="152" t="s">
        <v>2250</v>
      </c>
      <c r="C254" s="229" t="e">
        <f>VLOOKUP(A254,'Correspondance GFC OP@LE'!$B$10:$C$82,1,FALSE)</f>
        <v>#N/A</v>
      </c>
    </row>
    <row r="255" spans="1:3" hidden="1" x14ac:dyDescent="0.25">
      <c r="A255" s="217">
        <v>6028</v>
      </c>
      <c r="B255" s="152" t="s">
        <v>2251</v>
      </c>
      <c r="C255" s="229" t="e">
        <f>VLOOKUP(A255,'Correspondance GFC OP@LE'!$B$10:$C$82,1,FALSE)</f>
        <v>#N/A</v>
      </c>
    </row>
    <row r="256" spans="1:3" hidden="1" x14ac:dyDescent="0.25">
      <c r="A256" s="217">
        <v>6031</v>
      </c>
      <c r="B256" s="152" t="s">
        <v>2252</v>
      </c>
      <c r="C256" s="229" t="e">
        <f>VLOOKUP(A256,'Correspondance GFC OP@LE'!$B$10:$C$82,1,FALSE)</f>
        <v>#N/A</v>
      </c>
    </row>
    <row r="257" spans="1:3" hidden="1" x14ac:dyDescent="0.25">
      <c r="A257" s="217">
        <v>6032</v>
      </c>
      <c r="B257" s="152" t="s">
        <v>2253</v>
      </c>
      <c r="C257" s="229" t="e">
        <f>VLOOKUP(A257,'Correspondance GFC OP@LE'!$B$10:$C$82,1,FALSE)</f>
        <v>#N/A</v>
      </c>
    </row>
    <row r="258" spans="1:3" hidden="1" x14ac:dyDescent="0.25">
      <c r="A258" s="217">
        <v>6061</v>
      </c>
      <c r="B258" s="152" t="s">
        <v>2254</v>
      </c>
      <c r="C258" s="229" t="e">
        <f>VLOOKUP(A258,'Correspondance GFC OP@LE'!$B$10:$C$82,1,FALSE)</f>
        <v>#N/A</v>
      </c>
    </row>
    <row r="259" spans="1:3" hidden="1" x14ac:dyDescent="0.25">
      <c r="A259" s="217">
        <v>6062</v>
      </c>
      <c r="B259" s="152" t="s">
        <v>2255</v>
      </c>
      <c r="C259" s="229" t="e">
        <f>VLOOKUP(A259,'Correspondance GFC OP@LE'!$B$10:$C$82,1,FALSE)</f>
        <v>#N/A</v>
      </c>
    </row>
    <row r="260" spans="1:3" hidden="1" x14ac:dyDescent="0.25">
      <c r="A260" s="217">
        <v>6063</v>
      </c>
      <c r="B260" s="152" t="s">
        <v>2256</v>
      </c>
      <c r="C260" s="229" t="e">
        <f>VLOOKUP(A260,'Correspondance GFC OP@LE'!$B$10:$C$82,1,FALSE)</f>
        <v>#N/A</v>
      </c>
    </row>
    <row r="261" spans="1:3" hidden="1" x14ac:dyDescent="0.25">
      <c r="A261" s="217">
        <v>6064</v>
      </c>
      <c r="B261" s="152" t="s">
        <v>2082</v>
      </c>
      <c r="C261" s="229" t="e">
        <f>VLOOKUP(A261,'Correspondance GFC OP@LE'!$B$10:$C$82,1,FALSE)</f>
        <v>#N/A</v>
      </c>
    </row>
    <row r="262" spans="1:3" hidden="1" x14ac:dyDescent="0.25">
      <c r="A262" s="217">
        <v>6065</v>
      </c>
      <c r="B262" s="152" t="s">
        <v>2257</v>
      </c>
      <c r="C262" s="229" t="e">
        <f>VLOOKUP(A262,'Correspondance GFC OP@LE'!$B$10:$C$82,1,FALSE)</f>
        <v>#N/A</v>
      </c>
    </row>
    <row r="263" spans="1:3" hidden="1" x14ac:dyDescent="0.25">
      <c r="A263" s="217">
        <v>6066</v>
      </c>
      <c r="B263" s="152" t="s">
        <v>2258</v>
      </c>
      <c r="C263" s="229" t="e">
        <f>VLOOKUP(A263,'Correspondance GFC OP@LE'!$B$10:$C$82,1,FALSE)</f>
        <v>#N/A</v>
      </c>
    </row>
    <row r="264" spans="1:3" hidden="1" x14ac:dyDescent="0.25">
      <c r="A264" s="217">
        <v>6067</v>
      </c>
      <c r="B264" s="152" t="s">
        <v>2259</v>
      </c>
      <c r="C264" s="229" t="e">
        <f>VLOOKUP(A264,'Correspondance GFC OP@LE'!$B$10:$C$82,1,FALSE)</f>
        <v>#N/A</v>
      </c>
    </row>
    <row r="265" spans="1:3" hidden="1" x14ac:dyDescent="0.25">
      <c r="A265" s="217">
        <v>6068</v>
      </c>
      <c r="B265" s="152" t="s">
        <v>2260</v>
      </c>
      <c r="C265" s="229" t="e">
        <f>VLOOKUP(A265,'Correspondance GFC OP@LE'!$B$10:$C$82,1,FALSE)</f>
        <v>#N/A</v>
      </c>
    </row>
    <row r="266" spans="1:3" hidden="1" x14ac:dyDescent="0.25">
      <c r="A266" s="217">
        <v>609</v>
      </c>
      <c r="B266" s="152" t="s">
        <v>2261</v>
      </c>
      <c r="C266" s="229" t="e">
        <f>VLOOKUP(A266,'Correspondance GFC OP@LE'!$B$10:$C$82,1,FALSE)</f>
        <v>#N/A</v>
      </c>
    </row>
    <row r="267" spans="1:3" hidden="1" x14ac:dyDescent="0.25">
      <c r="A267" s="217">
        <v>6111</v>
      </c>
      <c r="B267" s="152" t="s">
        <v>2262</v>
      </c>
      <c r="C267" s="229" t="e">
        <f>VLOOKUP(A267,'Correspondance GFC OP@LE'!$B$10:$C$82,1,FALSE)</f>
        <v>#N/A</v>
      </c>
    </row>
    <row r="268" spans="1:3" hidden="1" x14ac:dyDescent="0.25">
      <c r="A268" s="217">
        <v>6112</v>
      </c>
      <c r="B268" s="152" t="s">
        <v>2263</v>
      </c>
      <c r="C268" s="229" t="e">
        <f>VLOOKUP(A268,'Correspondance GFC OP@LE'!$B$10:$C$82,1,FALSE)</f>
        <v>#N/A</v>
      </c>
    </row>
    <row r="269" spans="1:3" x14ac:dyDescent="0.25">
      <c r="A269" s="217">
        <v>6113</v>
      </c>
      <c r="B269" s="152" t="s">
        <v>2264</v>
      </c>
      <c r="C269" s="229" t="e">
        <f>VLOOKUP(A269,'Correspondance GFC OP@LE'!$B$10:$C$82,1,FALSE)</f>
        <v>#N/A</v>
      </c>
    </row>
    <row r="270" spans="1:3" hidden="1" x14ac:dyDescent="0.25">
      <c r="A270" s="217">
        <v>6118</v>
      </c>
      <c r="B270" s="152" t="s">
        <v>2265</v>
      </c>
      <c r="C270" s="229" t="e">
        <f>VLOOKUP(A270,'Correspondance GFC OP@LE'!$B$10:$C$82,1,FALSE)</f>
        <v>#N/A</v>
      </c>
    </row>
    <row r="271" spans="1:3" hidden="1" x14ac:dyDescent="0.25">
      <c r="A271" s="217">
        <v>612</v>
      </c>
      <c r="B271" s="152" t="s">
        <v>2266</v>
      </c>
      <c r="C271" s="229" t="e">
        <f>VLOOKUP(A271,'Correspondance GFC OP@LE'!$B$10:$C$82,1,FALSE)</f>
        <v>#N/A</v>
      </c>
    </row>
    <row r="272" spans="1:3" hidden="1" x14ac:dyDescent="0.25">
      <c r="A272" s="217">
        <v>613</v>
      </c>
      <c r="B272" s="152" t="s">
        <v>2267</v>
      </c>
      <c r="C272" s="229" t="e">
        <f>VLOOKUP(A272,'Correspondance GFC OP@LE'!$B$10:$C$82,1,FALSE)</f>
        <v>#N/A</v>
      </c>
    </row>
    <row r="273" spans="1:3" hidden="1" x14ac:dyDescent="0.25">
      <c r="A273" s="217">
        <v>614</v>
      </c>
      <c r="B273" s="152" t="s">
        <v>2268</v>
      </c>
      <c r="C273" s="229" t="e">
        <f>VLOOKUP(A273,'Correspondance GFC OP@LE'!$B$10:$C$82,1,FALSE)</f>
        <v>#N/A</v>
      </c>
    </row>
    <row r="274" spans="1:3" hidden="1" x14ac:dyDescent="0.25">
      <c r="A274" s="217">
        <v>615</v>
      </c>
      <c r="B274" s="152" t="s">
        <v>2269</v>
      </c>
      <c r="C274" s="229" t="e">
        <f>VLOOKUP(A274,'Correspondance GFC OP@LE'!$B$10:$C$82,1,FALSE)</f>
        <v>#N/A</v>
      </c>
    </row>
    <row r="275" spans="1:3" hidden="1" x14ac:dyDescent="0.25">
      <c r="A275" s="217">
        <v>616</v>
      </c>
      <c r="B275" s="152" t="s">
        <v>2270</v>
      </c>
      <c r="C275" s="229" t="e">
        <f>VLOOKUP(A275,'Correspondance GFC OP@LE'!$B$10:$C$82,1,FALSE)</f>
        <v>#N/A</v>
      </c>
    </row>
    <row r="276" spans="1:3" hidden="1" x14ac:dyDescent="0.25">
      <c r="A276" s="217">
        <v>617</v>
      </c>
      <c r="B276" s="152" t="s">
        <v>2271</v>
      </c>
      <c r="C276" s="229" t="e">
        <f>VLOOKUP(A276,'Correspondance GFC OP@LE'!$B$10:$C$82,1,FALSE)</f>
        <v>#N/A</v>
      </c>
    </row>
    <row r="277" spans="1:3" hidden="1" x14ac:dyDescent="0.25">
      <c r="A277" s="217">
        <v>6181</v>
      </c>
      <c r="B277" s="152" t="s">
        <v>2272</v>
      </c>
      <c r="C277" s="229" t="e">
        <f>VLOOKUP(A277,'Correspondance GFC OP@LE'!$B$10:$C$82,1,FALSE)</f>
        <v>#N/A</v>
      </c>
    </row>
    <row r="278" spans="1:3" hidden="1" x14ac:dyDescent="0.25">
      <c r="A278" s="217">
        <v>6186</v>
      </c>
      <c r="B278" s="152" t="s">
        <v>2273</v>
      </c>
      <c r="C278" s="229" t="e">
        <f>VLOOKUP(A278,'Correspondance GFC OP@LE'!$B$10:$C$82,1,FALSE)</f>
        <v>#N/A</v>
      </c>
    </row>
    <row r="279" spans="1:3" hidden="1" x14ac:dyDescent="0.25">
      <c r="A279" s="217">
        <v>619</v>
      </c>
      <c r="B279" s="152" t="s">
        <v>2274</v>
      </c>
      <c r="C279" s="229" t="e">
        <f>VLOOKUP(A279,'Correspondance GFC OP@LE'!$B$10:$C$82,1,FALSE)</f>
        <v>#N/A</v>
      </c>
    </row>
    <row r="280" spans="1:3" hidden="1" x14ac:dyDescent="0.25">
      <c r="A280" s="217">
        <v>621</v>
      </c>
      <c r="B280" s="152" t="s">
        <v>2275</v>
      </c>
      <c r="C280" s="229" t="e">
        <f>VLOOKUP(A280,'Correspondance GFC OP@LE'!$B$10:$C$82,1,FALSE)</f>
        <v>#N/A</v>
      </c>
    </row>
    <row r="281" spans="1:3" hidden="1" x14ac:dyDescent="0.25">
      <c r="A281" s="217">
        <v>622</v>
      </c>
      <c r="B281" s="152" t="s">
        <v>2276</v>
      </c>
      <c r="C281" s="229" t="e">
        <f>VLOOKUP(A281,'Correspondance GFC OP@LE'!$B$10:$C$82,1,FALSE)</f>
        <v>#N/A</v>
      </c>
    </row>
    <row r="282" spans="1:3" hidden="1" x14ac:dyDescent="0.25">
      <c r="A282" s="217">
        <v>623</v>
      </c>
      <c r="B282" s="152" t="s">
        <v>2277</v>
      </c>
      <c r="C282" s="229" t="e">
        <f>VLOOKUP(A282,'Correspondance GFC OP@LE'!$B$10:$C$82,1,FALSE)</f>
        <v>#N/A</v>
      </c>
    </row>
    <row r="283" spans="1:3" hidden="1" x14ac:dyDescent="0.25">
      <c r="A283" s="217">
        <v>6245</v>
      </c>
      <c r="B283" s="152" t="s">
        <v>2278</v>
      </c>
      <c r="C283" s="229" t="e">
        <f>VLOOKUP(A283,'Correspondance GFC OP@LE'!$B$10:$C$82,1,FALSE)</f>
        <v>#N/A</v>
      </c>
    </row>
    <row r="284" spans="1:3" hidden="1" x14ac:dyDescent="0.25">
      <c r="A284" s="217">
        <v>6248</v>
      </c>
      <c r="B284" s="152" t="s">
        <v>2279</v>
      </c>
      <c r="C284" s="229" t="e">
        <f>VLOOKUP(A284,'Correspondance GFC OP@LE'!$B$10:$C$82,1,FALSE)</f>
        <v>#N/A</v>
      </c>
    </row>
    <row r="285" spans="1:3" hidden="1" x14ac:dyDescent="0.25">
      <c r="A285" s="217">
        <v>6251</v>
      </c>
      <c r="B285" s="152" t="s">
        <v>2280</v>
      </c>
      <c r="C285" s="229" t="e">
        <f>VLOOKUP(A285,'Correspondance GFC OP@LE'!$B$10:$C$82,1,FALSE)</f>
        <v>#N/A</v>
      </c>
    </row>
    <row r="286" spans="1:3" hidden="1" x14ac:dyDescent="0.25">
      <c r="A286" s="217">
        <v>6252</v>
      </c>
      <c r="B286" s="152" t="s">
        <v>2281</v>
      </c>
      <c r="C286" s="229" t="e">
        <f>VLOOKUP(A286,'Correspondance GFC OP@LE'!$B$10:$C$82,1,FALSE)</f>
        <v>#N/A</v>
      </c>
    </row>
    <row r="287" spans="1:3" hidden="1" x14ac:dyDescent="0.25">
      <c r="A287" s="217">
        <v>6254</v>
      </c>
      <c r="B287" s="152" t="s">
        <v>2282</v>
      </c>
      <c r="C287" s="229" t="e">
        <f>VLOOKUP(A287,'Correspondance GFC OP@LE'!$B$10:$C$82,1,FALSE)</f>
        <v>#N/A</v>
      </c>
    </row>
    <row r="288" spans="1:3" hidden="1" x14ac:dyDescent="0.25">
      <c r="A288" s="217">
        <v>6257</v>
      </c>
      <c r="B288" s="152" t="s">
        <v>2283</v>
      </c>
      <c r="C288" s="229" t="e">
        <f>VLOOKUP(A288,'Correspondance GFC OP@LE'!$B$10:$C$82,1,FALSE)</f>
        <v>#N/A</v>
      </c>
    </row>
    <row r="289" spans="1:3" hidden="1" x14ac:dyDescent="0.25">
      <c r="A289" s="217">
        <v>626</v>
      </c>
      <c r="B289" s="152" t="s">
        <v>2284</v>
      </c>
      <c r="C289" s="229" t="e">
        <f>VLOOKUP(A289,'Correspondance GFC OP@LE'!$B$10:$C$82,1,FALSE)</f>
        <v>#N/A</v>
      </c>
    </row>
    <row r="290" spans="1:3" hidden="1" x14ac:dyDescent="0.25">
      <c r="A290" s="217">
        <v>627</v>
      </c>
      <c r="B290" s="152" t="s">
        <v>2285</v>
      </c>
      <c r="C290" s="229" t="e">
        <f>VLOOKUP(A290,'Correspondance GFC OP@LE'!$B$10:$C$82,1,FALSE)</f>
        <v>#N/A</v>
      </c>
    </row>
    <row r="291" spans="1:3" hidden="1" x14ac:dyDescent="0.25">
      <c r="A291" s="217">
        <v>6281</v>
      </c>
      <c r="B291" s="152" t="s">
        <v>2286</v>
      </c>
      <c r="C291" s="229" t="e">
        <f>VLOOKUP(A291,'Correspondance GFC OP@LE'!$B$10:$C$82,1,FALSE)</f>
        <v>#N/A</v>
      </c>
    </row>
    <row r="292" spans="1:3" hidden="1" x14ac:dyDescent="0.25">
      <c r="A292" s="217">
        <v>6282</v>
      </c>
      <c r="B292" s="152" t="s">
        <v>2287</v>
      </c>
      <c r="C292" s="229" t="e">
        <f>VLOOKUP(A292,'Correspondance GFC OP@LE'!$B$10:$C$82,1,FALSE)</f>
        <v>#N/A</v>
      </c>
    </row>
    <row r="293" spans="1:3" hidden="1" x14ac:dyDescent="0.25">
      <c r="A293" s="217">
        <v>6284</v>
      </c>
      <c r="B293" s="152" t="s">
        <v>2288</v>
      </c>
      <c r="C293" s="229" t="e">
        <f>VLOOKUP(A293,'Correspondance GFC OP@LE'!$B$10:$C$82,1,FALSE)</f>
        <v>#N/A</v>
      </c>
    </row>
    <row r="294" spans="1:3" hidden="1" x14ac:dyDescent="0.25">
      <c r="A294" s="217">
        <v>6285</v>
      </c>
      <c r="B294" s="152" t="s">
        <v>2289</v>
      </c>
      <c r="C294" s="229" t="e">
        <f>VLOOKUP(A294,'Correspondance GFC OP@LE'!$B$10:$C$82,1,FALSE)</f>
        <v>#N/A</v>
      </c>
    </row>
    <row r="295" spans="1:3" hidden="1" x14ac:dyDescent="0.25">
      <c r="A295" s="217">
        <v>6286</v>
      </c>
      <c r="B295" s="152" t="s">
        <v>2290</v>
      </c>
      <c r="C295" s="229" t="e">
        <f>VLOOKUP(A295,'Correspondance GFC OP@LE'!$B$10:$C$82,1,FALSE)</f>
        <v>#N/A</v>
      </c>
    </row>
    <row r="296" spans="1:3" hidden="1" x14ac:dyDescent="0.25">
      <c r="A296" s="217">
        <v>6288</v>
      </c>
      <c r="B296" s="152" t="s">
        <v>2291</v>
      </c>
      <c r="C296" s="229" t="e">
        <f>VLOOKUP(A296,'Correspondance GFC OP@LE'!$B$10:$C$82,1,FALSE)</f>
        <v>#N/A</v>
      </c>
    </row>
    <row r="297" spans="1:3" hidden="1" x14ac:dyDescent="0.25">
      <c r="A297" s="217">
        <v>629</v>
      </c>
      <c r="B297" s="152" t="s">
        <v>2292</v>
      </c>
      <c r="C297" s="229" t="e">
        <f>VLOOKUP(A297,'Correspondance GFC OP@LE'!$B$10:$C$82,1,FALSE)</f>
        <v>#N/A</v>
      </c>
    </row>
    <row r="298" spans="1:3" hidden="1" x14ac:dyDescent="0.25">
      <c r="A298" s="217">
        <v>631</v>
      </c>
      <c r="B298" s="152" t="s">
        <v>2293</v>
      </c>
      <c r="C298" s="229" t="e">
        <f>VLOOKUP(A298,'Correspondance GFC OP@LE'!$B$10:$C$82,1,FALSE)</f>
        <v>#N/A</v>
      </c>
    </row>
    <row r="299" spans="1:3" hidden="1" x14ac:dyDescent="0.25">
      <c r="A299" s="217">
        <v>632</v>
      </c>
      <c r="B299" s="152" t="s">
        <v>2294</v>
      </c>
      <c r="C299" s="229" t="e">
        <f>VLOOKUP(A299,'Correspondance GFC OP@LE'!$B$10:$C$82,1,FALSE)</f>
        <v>#N/A</v>
      </c>
    </row>
    <row r="300" spans="1:3" hidden="1" x14ac:dyDescent="0.25">
      <c r="A300" s="217">
        <v>6331</v>
      </c>
      <c r="B300" s="152" t="s">
        <v>2295</v>
      </c>
      <c r="C300" s="229" t="e">
        <f>VLOOKUP(A300,'Correspondance GFC OP@LE'!$B$10:$C$82,1,FALSE)</f>
        <v>#N/A</v>
      </c>
    </row>
    <row r="301" spans="1:3" hidden="1" x14ac:dyDescent="0.25">
      <c r="A301" s="217">
        <v>6332</v>
      </c>
      <c r="B301" s="152" t="s">
        <v>2296</v>
      </c>
      <c r="C301" s="229" t="e">
        <f>VLOOKUP(A301,'Correspondance GFC OP@LE'!$B$10:$C$82,1,FALSE)</f>
        <v>#N/A</v>
      </c>
    </row>
    <row r="302" spans="1:3" hidden="1" x14ac:dyDescent="0.25">
      <c r="A302" s="217">
        <v>6333</v>
      </c>
      <c r="B302" s="152" t="s">
        <v>2297</v>
      </c>
      <c r="C302" s="229" t="e">
        <f>VLOOKUP(A302,'Correspondance GFC OP@LE'!$B$10:$C$82,1,FALSE)</f>
        <v>#N/A</v>
      </c>
    </row>
    <row r="303" spans="1:3" hidden="1" x14ac:dyDescent="0.25">
      <c r="A303" s="217">
        <v>6338</v>
      </c>
      <c r="B303" s="152" t="s">
        <v>2298</v>
      </c>
      <c r="C303" s="229" t="e">
        <f>VLOOKUP(A303,'Correspondance GFC OP@LE'!$B$10:$C$82,1,FALSE)</f>
        <v>#N/A</v>
      </c>
    </row>
    <row r="304" spans="1:3" hidden="1" x14ac:dyDescent="0.25">
      <c r="A304" s="217">
        <v>635</v>
      </c>
      <c r="B304" s="152" t="s">
        <v>2299</v>
      </c>
      <c r="C304" s="229" t="e">
        <f>VLOOKUP(A304,'Correspondance GFC OP@LE'!$B$10:$C$82,1,FALSE)</f>
        <v>#N/A</v>
      </c>
    </row>
    <row r="305" spans="1:3" hidden="1" x14ac:dyDescent="0.25">
      <c r="A305" s="217">
        <v>637</v>
      </c>
      <c r="B305" s="152" t="s">
        <v>2300</v>
      </c>
      <c r="C305" s="229" t="e">
        <f>VLOOKUP(A305,'Correspondance GFC OP@LE'!$B$10:$C$82,1,FALSE)</f>
        <v>#N/A</v>
      </c>
    </row>
    <row r="306" spans="1:3" hidden="1" x14ac:dyDescent="0.25">
      <c r="A306" s="217">
        <v>6411</v>
      </c>
      <c r="B306" s="152" t="s">
        <v>2301</v>
      </c>
      <c r="C306" s="229" t="e">
        <f>VLOOKUP(A306,'Correspondance GFC OP@LE'!$B$10:$C$82,1,FALSE)</f>
        <v>#N/A</v>
      </c>
    </row>
    <row r="307" spans="1:3" hidden="1" x14ac:dyDescent="0.25">
      <c r="A307" s="217">
        <v>6414</v>
      </c>
      <c r="B307" s="152" t="s">
        <v>3056</v>
      </c>
      <c r="C307" s="229" t="e">
        <f>VLOOKUP(A307,'Correspondance GFC OP@LE'!$B$10:$C$82,1,FALSE)</f>
        <v>#N/A</v>
      </c>
    </row>
    <row r="308" spans="1:3" hidden="1" x14ac:dyDescent="0.25">
      <c r="A308" s="217">
        <v>642</v>
      </c>
      <c r="B308" s="152" t="s">
        <v>2302</v>
      </c>
      <c r="C308" s="229" t="e">
        <f>VLOOKUP(A308,'Correspondance GFC OP@LE'!$B$10:$C$82,1,FALSE)</f>
        <v>#N/A</v>
      </c>
    </row>
    <row r="309" spans="1:3" hidden="1" x14ac:dyDescent="0.25">
      <c r="A309" s="217">
        <v>6443</v>
      </c>
      <c r="B309" s="152" t="s">
        <v>2303</v>
      </c>
      <c r="C309" s="229" t="e">
        <f>VLOOKUP(A309,'Correspondance GFC OP@LE'!$B$10:$C$82,1,FALSE)</f>
        <v>#N/A</v>
      </c>
    </row>
    <row r="310" spans="1:3" hidden="1" x14ac:dyDescent="0.25">
      <c r="A310" s="217">
        <v>6444</v>
      </c>
      <c r="B310" s="152" t="s">
        <v>2304</v>
      </c>
      <c r="C310" s="229" t="e">
        <f>VLOOKUP(A310,'Correspondance GFC OP@LE'!$B$10:$C$82,1,FALSE)</f>
        <v>#N/A</v>
      </c>
    </row>
    <row r="311" spans="1:3" hidden="1" x14ac:dyDescent="0.25">
      <c r="A311" s="217">
        <v>6445</v>
      </c>
      <c r="B311" s="152" t="s">
        <v>2305</v>
      </c>
      <c r="C311" s="229" t="e">
        <f>VLOOKUP(A311,'Correspondance GFC OP@LE'!$B$10:$C$82,1,FALSE)</f>
        <v>#N/A</v>
      </c>
    </row>
    <row r="312" spans="1:3" x14ac:dyDescent="0.25">
      <c r="A312" s="217">
        <v>6446</v>
      </c>
      <c r="B312" s="152" t="s">
        <v>2306</v>
      </c>
      <c r="C312" s="229" t="e">
        <f>VLOOKUP(A312,'Correspondance GFC OP@LE'!$B$10:$C$82,1,FALSE)</f>
        <v>#N/A</v>
      </c>
    </row>
    <row r="313" spans="1:3" hidden="1" x14ac:dyDescent="0.25">
      <c r="A313" s="217">
        <v>6447</v>
      </c>
      <c r="B313" s="152" t="s">
        <v>2307</v>
      </c>
      <c r="C313" s="229" t="e">
        <f>VLOOKUP(A313,'Correspondance GFC OP@LE'!$B$10:$C$82,1,FALSE)</f>
        <v>#N/A</v>
      </c>
    </row>
    <row r="314" spans="1:3" hidden="1" x14ac:dyDescent="0.25">
      <c r="A314" s="217">
        <v>6448</v>
      </c>
      <c r="B314" s="152" t="s">
        <v>2308</v>
      </c>
      <c r="C314" s="229" t="e">
        <f>VLOOKUP(A314,'Correspondance GFC OP@LE'!$B$10:$C$82,1,FALSE)</f>
        <v>#N/A</v>
      </c>
    </row>
    <row r="315" spans="1:3" hidden="1" x14ac:dyDescent="0.25">
      <c r="A315" s="217">
        <v>6451</v>
      </c>
      <c r="B315" s="152" t="s">
        <v>2309</v>
      </c>
      <c r="C315" s="229" t="e">
        <f>VLOOKUP(A315,'Correspondance GFC OP@LE'!$B$10:$C$82,1,FALSE)</f>
        <v>#N/A</v>
      </c>
    </row>
    <row r="316" spans="1:3" hidden="1" x14ac:dyDescent="0.25">
      <c r="A316" s="217">
        <v>6452</v>
      </c>
      <c r="B316" s="152" t="s">
        <v>2215</v>
      </c>
      <c r="C316" s="229" t="e">
        <f>VLOOKUP(A316,'Correspondance GFC OP@LE'!$B$10:$C$82,1,FALSE)</f>
        <v>#N/A</v>
      </c>
    </row>
    <row r="317" spans="1:3" hidden="1" x14ac:dyDescent="0.25">
      <c r="A317" s="217">
        <v>6453</v>
      </c>
      <c r="B317" s="152" t="s">
        <v>2310</v>
      </c>
      <c r="C317" s="229" t="e">
        <f>VLOOKUP(A317,'Correspondance GFC OP@LE'!$B$10:$C$82,1,FALSE)</f>
        <v>#N/A</v>
      </c>
    </row>
    <row r="318" spans="1:3" hidden="1" x14ac:dyDescent="0.25">
      <c r="A318" s="217">
        <v>6454</v>
      </c>
      <c r="B318" s="152" t="s">
        <v>2311</v>
      </c>
      <c r="C318" s="229" t="e">
        <f>VLOOKUP(A318,'Correspondance GFC OP@LE'!$B$10:$C$82,1,FALSE)</f>
        <v>#N/A</v>
      </c>
    </row>
    <row r="319" spans="1:3" x14ac:dyDescent="0.25">
      <c r="A319" s="217">
        <v>6458</v>
      </c>
      <c r="B319" s="152" t="s">
        <v>2312</v>
      </c>
      <c r="C319" s="229" t="e">
        <f>VLOOKUP(A319,'Correspondance GFC OP@LE'!$B$10:$C$82,1,FALSE)</f>
        <v>#N/A</v>
      </c>
    </row>
    <row r="320" spans="1:3" hidden="1" x14ac:dyDescent="0.25">
      <c r="A320" s="217">
        <v>647</v>
      </c>
      <c r="B320" s="152" t="s">
        <v>2313</v>
      </c>
      <c r="C320" s="229" t="e">
        <f>VLOOKUP(A320,'Correspondance GFC OP@LE'!$B$10:$C$82,1,FALSE)</f>
        <v>#N/A</v>
      </c>
    </row>
    <row r="321" spans="1:3" hidden="1" x14ac:dyDescent="0.25">
      <c r="A321" s="217">
        <v>648</v>
      </c>
      <c r="B321" s="152" t="s">
        <v>2314</v>
      </c>
      <c r="C321" s="229" t="e">
        <f>VLOOKUP(A321,'Correspondance GFC OP@LE'!$B$10:$C$82,1,FALSE)</f>
        <v>#N/A</v>
      </c>
    </row>
    <row r="322" spans="1:3" hidden="1" x14ac:dyDescent="0.25">
      <c r="A322" s="217">
        <v>6511</v>
      </c>
      <c r="B322" s="152" t="s">
        <v>2315</v>
      </c>
      <c r="C322" s="229" t="e">
        <f>VLOOKUP(A322,'Correspondance GFC OP@LE'!$B$10:$C$82,1,FALSE)</f>
        <v>#N/A</v>
      </c>
    </row>
    <row r="323" spans="1:3" hidden="1" x14ac:dyDescent="0.25">
      <c r="A323" s="217">
        <v>6516</v>
      </c>
      <c r="B323" s="152" t="s">
        <v>2316</v>
      </c>
      <c r="C323" s="229" t="e">
        <f>VLOOKUP(A323,'Correspondance GFC OP@LE'!$B$10:$C$82,1,FALSE)</f>
        <v>#N/A</v>
      </c>
    </row>
    <row r="324" spans="1:3" hidden="1" x14ac:dyDescent="0.25">
      <c r="A324" s="217">
        <v>6561</v>
      </c>
      <c r="B324" s="152" t="s">
        <v>2317</v>
      </c>
      <c r="C324" s="229" t="e">
        <f>VLOOKUP(A324,'Correspondance GFC OP@LE'!$B$10:$C$82,1,FALSE)</f>
        <v>#N/A</v>
      </c>
    </row>
    <row r="325" spans="1:3" hidden="1" x14ac:dyDescent="0.25">
      <c r="A325" s="217">
        <v>6562</v>
      </c>
      <c r="B325" s="152" t="s">
        <v>2318</v>
      </c>
      <c r="C325" s="229" t="e">
        <f>VLOOKUP(A325,'Correspondance GFC OP@LE'!$B$10:$C$82,1,FALSE)</f>
        <v>#N/A</v>
      </c>
    </row>
    <row r="326" spans="1:3" hidden="1" x14ac:dyDescent="0.25">
      <c r="A326" s="217">
        <v>6563</v>
      </c>
      <c r="B326" s="152" t="s">
        <v>2319</v>
      </c>
      <c r="C326" s="229" t="e">
        <f>VLOOKUP(A326,'Correspondance GFC OP@LE'!$B$10:$C$82,1,FALSE)</f>
        <v>#N/A</v>
      </c>
    </row>
    <row r="327" spans="1:3" hidden="1" x14ac:dyDescent="0.25">
      <c r="A327" s="217">
        <v>6564</v>
      </c>
      <c r="B327" s="152" t="s">
        <v>2320</v>
      </c>
      <c r="C327" s="229" t="e">
        <f>VLOOKUP(A327,'Correspondance GFC OP@LE'!$B$10:$C$82,1,FALSE)</f>
        <v>#N/A</v>
      </c>
    </row>
    <row r="328" spans="1:3" hidden="1" x14ac:dyDescent="0.25">
      <c r="A328" s="217">
        <v>6565</v>
      </c>
      <c r="B328" s="152" t="s">
        <v>2321</v>
      </c>
      <c r="C328" s="229" t="e">
        <f>VLOOKUP(A328,'Correspondance GFC OP@LE'!$B$10:$C$82,1,FALSE)</f>
        <v>#N/A</v>
      </c>
    </row>
    <row r="329" spans="1:3" hidden="1" x14ac:dyDescent="0.25">
      <c r="A329" s="217">
        <v>6568</v>
      </c>
      <c r="B329" s="152" t="s">
        <v>2322</v>
      </c>
      <c r="C329" s="229" t="e">
        <f>VLOOKUP(A329,'Correspondance GFC OP@LE'!$B$10:$C$82,1,FALSE)</f>
        <v>#N/A</v>
      </c>
    </row>
    <row r="330" spans="1:3" x14ac:dyDescent="0.25">
      <c r="A330" s="217">
        <v>6571</v>
      </c>
      <c r="B330" s="152" t="s">
        <v>2323</v>
      </c>
      <c r="C330" s="229" t="e">
        <f>VLOOKUP(A330,'Correspondance GFC OP@LE'!$B$10:$C$82,1,FALSE)</f>
        <v>#N/A</v>
      </c>
    </row>
    <row r="331" spans="1:3" hidden="1" x14ac:dyDescent="0.25">
      <c r="A331" s="217">
        <v>6572</v>
      </c>
      <c r="B331" s="152" t="s">
        <v>2324</v>
      </c>
      <c r="C331" s="229" t="e">
        <f>VLOOKUP(A331,'Correspondance GFC OP@LE'!$B$10:$C$82,1,FALSE)</f>
        <v>#N/A</v>
      </c>
    </row>
    <row r="332" spans="1:3" x14ac:dyDescent="0.25">
      <c r="A332" s="217">
        <v>6573</v>
      </c>
      <c r="B332" s="152" t="s">
        <v>2325</v>
      </c>
      <c r="C332" s="229" t="e">
        <f>VLOOKUP(A332,'Correspondance GFC OP@LE'!$B$10:$C$82,1,FALSE)</f>
        <v>#N/A</v>
      </c>
    </row>
    <row r="333" spans="1:3" hidden="1" x14ac:dyDescent="0.25">
      <c r="A333" s="217">
        <v>6576</v>
      </c>
      <c r="B333" s="152" t="s">
        <v>2326</v>
      </c>
      <c r="C333" s="229" t="e">
        <f>VLOOKUP(A333,'Correspondance GFC OP@LE'!$B$10:$C$82,1,FALSE)</f>
        <v>#N/A</v>
      </c>
    </row>
    <row r="334" spans="1:3" hidden="1" x14ac:dyDescent="0.25">
      <c r="A334" s="217">
        <v>6578</v>
      </c>
      <c r="B334" s="152" t="s">
        <v>2327</v>
      </c>
      <c r="C334" s="229" t="e">
        <f>VLOOKUP(A334,'Correspondance GFC OP@LE'!$B$10:$C$82,1,FALSE)</f>
        <v>#N/A</v>
      </c>
    </row>
    <row r="335" spans="1:3" hidden="1" x14ac:dyDescent="0.25">
      <c r="A335" s="217">
        <v>6583</v>
      </c>
      <c r="B335" s="152" t="s">
        <v>2328</v>
      </c>
      <c r="C335" s="229" t="e">
        <f>VLOOKUP(A335,'Correspondance GFC OP@LE'!$B$10:$C$82,1,FALSE)</f>
        <v>#N/A</v>
      </c>
    </row>
    <row r="336" spans="1:3" hidden="1" x14ac:dyDescent="0.25">
      <c r="A336" s="217">
        <v>6586</v>
      </c>
      <c r="B336" s="152" t="s">
        <v>2329</v>
      </c>
      <c r="C336" s="229" t="e">
        <f>VLOOKUP(A336,'Correspondance GFC OP@LE'!$B$10:$C$82,1,FALSE)</f>
        <v>#N/A</v>
      </c>
    </row>
    <row r="337" spans="1:3" x14ac:dyDescent="0.25">
      <c r="A337" s="217">
        <v>6587</v>
      </c>
      <c r="B337" s="152" t="s">
        <v>2330</v>
      </c>
      <c r="C337" s="229" t="e">
        <f>VLOOKUP(A337,'Correspondance GFC OP@LE'!$B$10:$C$82,1,FALSE)</f>
        <v>#N/A</v>
      </c>
    </row>
    <row r="338" spans="1:3" x14ac:dyDescent="0.25">
      <c r="A338" s="217">
        <v>6588</v>
      </c>
      <c r="B338" s="152" t="s">
        <v>2331</v>
      </c>
      <c r="C338" s="229" t="e">
        <f>VLOOKUP(A338,'Correspondance GFC OP@LE'!$B$10:$C$82,1,FALSE)</f>
        <v>#N/A</v>
      </c>
    </row>
    <row r="339" spans="1:3" x14ac:dyDescent="0.25">
      <c r="A339" s="217">
        <v>661</v>
      </c>
      <c r="B339" s="152" t="s">
        <v>2332</v>
      </c>
      <c r="C339" s="229" t="e">
        <f>VLOOKUP(A339,'Correspondance GFC OP@LE'!$B$10:$C$82,1,FALSE)</f>
        <v>#N/A</v>
      </c>
    </row>
    <row r="340" spans="1:3" hidden="1" x14ac:dyDescent="0.25">
      <c r="A340" s="217">
        <v>666</v>
      </c>
      <c r="B340" s="152" t="s">
        <v>2333</v>
      </c>
      <c r="C340" s="229" t="e">
        <f>VLOOKUP(A340,'Correspondance GFC OP@LE'!$B$10:$C$82,1,FALSE)</f>
        <v>#N/A</v>
      </c>
    </row>
    <row r="341" spans="1:3" hidden="1" x14ac:dyDescent="0.25">
      <c r="A341" s="217">
        <v>667</v>
      </c>
      <c r="B341" s="152" t="s">
        <v>2334</v>
      </c>
      <c r="C341" s="229" t="e">
        <f>VLOOKUP(A341,'Correspondance GFC OP@LE'!$B$10:$C$82,1,FALSE)</f>
        <v>#N/A</v>
      </c>
    </row>
    <row r="342" spans="1:3" hidden="1" x14ac:dyDescent="0.25">
      <c r="A342" s="217">
        <v>668</v>
      </c>
      <c r="B342" s="152" t="s">
        <v>2335</v>
      </c>
      <c r="C342" s="229" t="e">
        <f>VLOOKUP(A342,'Correspondance GFC OP@LE'!$B$10:$C$82,1,FALSE)</f>
        <v>#N/A</v>
      </c>
    </row>
    <row r="343" spans="1:3" hidden="1" x14ac:dyDescent="0.25">
      <c r="A343" s="217">
        <v>671</v>
      </c>
      <c r="B343" s="152" t="s">
        <v>2336</v>
      </c>
      <c r="C343" s="229" t="e">
        <f>VLOOKUP(A343,'Correspondance GFC OP@LE'!$B$10:$C$82,1,FALSE)</f>
        <v>#N/A</v>
      </c>
    </row>
    <row r="344" spans="1:3" hidden="1" x14ac:dyDescent="0.25">
      <c r="A344" s="217">
        <v>675</v>
      </c>
      <c r="B344" s="152" t="s">
        <v>2337</v>
      </c>
      <c r="C344" s="229" t="e">
        <f>VLOOKUP(A344,'Correspondance GFC OP@LE'!$B$10:$C$82,1,FALSE)</f>
        <v>#N/A</v>
      </c>
    </row>
    <row r="345" spans="1:3" x14ac:dyDescent="0.25">
      <c r="A345" s="217">
        <v>678</v>
      </c>
      <c r="B345" s="152" t="s">
        <v>2338</v>
      </c>
      <c r="C345" s="229" t="e">
        <f>VLOOKUP(A345,'Correspondance GFC OP@LE'!$B$10:$C$82,1,FALSE)</f>
        <v>#N/A</v>
      </c>
    </row>
    <row r="346" spans="1:3" hidden="1" x14ac:dyDescent="0.25">
      <c r="A346" s="217">
        <v>6811</v>
      </c>
      <c r="B346" s="152" t="s">
        <v>2339</v>
      </c>
      <c r="C346" s="229" t="e">
        <f>VLOOKUP(A346,'Correspondance GFC OP@LE'!$B$10:$C$82,1,FALSE)</f>
        <v>#N/A</v>
      </c>
    </row>
    <row r="347" spans="1:3" hidden="1" x14ac:dyDescent="0.25">
      <c r="A347" s="217">
        <v>6815</v>
      </c>
      <c r="B347" s="152" t="s">
        <v>2340</v>
      </c>
      <c r="C347" s="229" t="e">
        <f>VLOOKUP(A347,'Correspondance GFC OP@LE'!$B$10:$C$82,1,FALSE)</f>
        <v>#N/A</v>
      </c>
    </row>
    <row r="348" spans="1:3" hidden="1" x14ac:dyDescent="0.25">
      <c r="A348" s="217">
        <v>6816</v>
      </c>
      <c r="B348" s="152" t="s">
        <v>2341</v>
      </c>
      <c r="C348" s="229" t="e">
        <f>VLOOKUP(A348,'Correspondance GFC OP@LE'!$B$10:$C$82,1,FALSE)</f>
        <v>#N/A</v>
      </c>
    </row>
    <row r="349" spans="1:3" hidden="1" x14ac:dyDescent="0.25">
      <c r="A349" s="217">
        <v>6817</v>
      </c>
      <c r="B349" s="152" t="s">
        <v>2342</v>
      </c>
      <c r="C349" s="229" t="e">
        <f>VLOOKUP(A349,'Correspondance GFC OP@LE'!$B$10:$C$82,1,FALSE)</f>
        <v>#N/A</v>
      </c>
    </row>
    <row r="350" spans="1:3" hidden="1" x14ac:dyDescent="0.25">
      <c r="A350" s="217">
        <v>686</v>
      </c>
      <c r="B350" s="152" t="s">
        <v>2343</v>
      </c>
      <c r="C350" s="229" t="e">
        <f>VLOOKUP(A350,'Correspondance GFC OP@LE'!$B$10:$C$82,1,FALSE)</f>
        <v>#N/A</v>
      </c>
    </row>
    <row r="351" spans="1:3" x14ac:dyDescent="0.25">
      <c r="A351" s="217">
        <v>687</v>
      </c>
      <c r="B351" s="152" t="s">
        <v>2344</v>
      </c>
      <c r="C351" s="229" t="e">
        <f>VLOOKUP(A351,'Correspondance GFC OP@LE'!$B$10:$C$82,1,FALSE)</f>
        <v>#N/A</v>
      </c>
    </row>
    <row r="352" spans="1:3" hidden="1" x14ac:dyDescent="0.25">
      <c r="A352" s="217">
        <v>701</v>
      </c>
      <c r="B352" s="152" t="s">
        <v>2345</v>
      </c>
      <c r="C352" s="229" t="e">
        <f>VLOOKUP(A352,'Correspondance GFC OP@LE'!$B$10:$C$82,1,FALSE)</f>
        <v>#N/A</v>
      </c>
    </row>
    <row r="353" spans="1:3" hidden="1" x14ac:dyDescent="0.25">
      <c r="A353" s="217">
        <v>703</v>
      </c>
      <c r="B353" s="152" t="s">
        <v>2346</v>
      </c>
      <c r="C353" s="229" t="e">
        <f>VLOOKUP(A353,'Correspondance GFC OP@LE'!$B$10:$C$82,1,FALSE)</f>
        <v>#N/A</v>
      </c>
    </row>
    <row r="354" spans="1:3" hidden="1" x14ac:dyDescent="0.25">
      <c r="A354" s="217">
        <v>7062</v>
      </c>
      <c r="B354" s="152" t="s">
        <v>2347</v>
      </c>
      <c r="C354" s="229" t="e">
        <f>VLOOKUP(A354,'Correspondance GFC OP@LE'!$B$10:$C$82,1,FALSE)</f>
        <v>#N/A</v>
      </c>
    </row>
    <row r="355" spans="1:3" hidden="1" x14ac:dyDescent="0.25">
      <c r="A355" s="217">
        <v>7066</v>
      </c>
      <c r="B355" s="152" t="s">
        <v>2348</v>
      </c>
      <c r="C355" s="229" t="e">
        <f>VLOOKUP(A355,'Correspondance GFC OP@LE'!$B$10:$C$82,1,FALSE)</f>
        <v>#N/A</v>
      </c>
    </row>
    <row r="356" spans="1:3" hidden="1" x14ac:dyDescent="0.25">
      <c r="A356" s="217">
        <v>7067</v>
      </c>
      <c r="B356" s="152" t="s">
        <v>2349</v>
      </c>
      <c r="C356" s="229" t="e">
        <f>VLOOKUP(A356,'Correspondance GFC OP@LE'!$B$10:$C$82,1,FALSE)</f>
        <v>#N/A</v>
      </c>
    </row>
    <row r="357" spans="1:3" hidden="1" x14ac:dyDescent="0.25">
      <c r="A357" s="217">
        <v>7068</v>
      </c>
      <c r="B357" s="152" t="s">
        <v>2350</v>
      </c>
      <c r="C357" s="229" t="e">
        <f>VLOOKUP(A357,'Correspondance GFC OP@LE'!$B$10:$C$82,1,FALSE)</f>
        <v>#N/A</v>
      </c>
    </row>
    <row r="358" spans="1:3" hidden="1" x14ac:dyDescent="0.25">
      <c r="A358" s="217">
        <v>7083</v>
      </c>
      <c r="B358" s="152" t="s">
        <v>2351</v>
      </c>
      <c r="C358" s="229" t="e">
        <f>VLOOKUP(A358,'Correspondance GFC OP@LE'!$B$10:$C$82,1,FALSE)</f>
        <v>#N/A</v>
      </c>
    </row>
    <row r="359" spans="1:3" hidden="1" x14ac:dyDescent="0.25">
      <c r="A359" s="217">
        <v>7084</v>
      </c>
      <c r="B359" s="152" t="s">
        <v>2352</v>
      </c>
      <c r="C359" s="229" t="e">
        <f>VLOOKUP(A359,'Correspondance GFC OP@LE'!$B$10:$C$82,1,FALSE)</f>
        <v>#N/A</v>
      </c>
    </row>
    <row r="360" spans="1:3" hidden="1" x14ac:dyDescent="0.25">
      <c r="A360" s="217">
        <v>7087</v>
      </c>
      <c r="B360" s="152" t="s">
        <v>2353</v>
      </c>
      <c r="C360" s="229" t="e">
        <f>VLOOKUP(A360,'Correspondance GFC OP@LE'!$B$10:$C$82,1,FALSE)</f>
        <v>#N/A</v>
      </c>
    </row>
    <row r="361" spans="1:3" hidden="1" x14ac:dyDescent="0.25">
      <c r="A361" s="217">
        <v>7088</v>
      </c>
      <c r="B361" s="152" t="s">
        <v>2354</v>
      </c>
      <c r="C361" s="229" t="e">
        <f>VLOOKUP(A361,'Correspondance GFC OP@LE'!$B$10:$C$82,1,FALSE)</f>
        <v>#N/A</v>
      </c>
    </row>
    <row r="362" spans="1:3" hidden="1" x14ac:dyDescent="0.25">
      <c r="A362" s="217">
        <v>709</v>
      </c>
      <c r="B362" s="152" t="s">
        <v>2355</v>
      </c>
      <c r="C362" s="229" t="e">
        <f>VLOOKUP(A362,'Correspondance GFC OP@LE'!$B$10:$C$82,1,FALSE)</f>
        <v>#N/A</v>
      </c>
    </row>
    <row r="363" spans="1:3" hidden="1" x14ac:dyDescent="0.25">
      <c r="A363" s="217">
        <v>7133</v>
      </c>
      <c r="B363" s="152" t="s">
        <v>2356</v>
      </c>
      <c r="C363" s="229" t="e">
        <f>VLOOKUP(A363,'Correspondance GFC OP@LE'!$B$10:$C$82,1,FALSE)</f>
        <v>#N/A</v>
      </c>
    </row>
    <row r="364" spans="1:3" hidden="1" x14ac:dyDescent="0.25">
      <c r="A364" s="217">
        <v>7134</v>
      </c>
      <c r="B364" s="152" t="s">
        <v>2357</v>
      </c>
      <c r="C364" s="229" t="e">
        <f>VLOOKUP(A364,'Correspondance GFC OP@LE'!$B$10:$C$82,1,FALSE)</f>
        <v>#N/A</v>
      </c>
    </row>
    <row r="365" spans="1:3" hidden="1" x14ac:dyDescent="0.25">
      <c r="A365" s="217">
        <v>7135</v>
      </c>
      <c r="B365" s="152" t="s">
        <v>2358</v>
      </c>
      <c r="C365" s="229" t="e">
        <f>VLOOKUP(A365,'Correspondance GFC OP@LE'!$B$10:$C$82,1,FALSE)</f>
        <v>#N/A</v>
      </c>
    </row>
    <row r="366" spans="1:3" hidden="1" x14ac:dyDescent="0.25">
      <c r="A366" s="217">
        <v>721</v>
      </c>
      <c r="B366" s="152" t="s">
        <v>2359</v>
      </c>
      <c r="C366" s="229" t="e">
        <f>VLOOKUP(A366,'Correspondance GFC OP@LE'!$B$10:$C$82,1,FALSE)</f>
        <v>#N/A</v>
      </c>
    </row>
    <row r="367" spans="1:3" hidden="1" x14ac:dyDescent="0.25">
      <c r="A367" s="217">
        <v>722</v>
      </c>
      <c r="B367" s="152" t="s">
        <v>2360</v>
      </c>
      <c r="C367" s="229" t="e">
        <f>VLOOKUP(A367,'Correspondance GFC OP@LE'!$B$10:$C$82,1,FALSE)</f>
        <v>#N/A</v>
      </c>
    </row>
    <row r="368" spans="1:3" hidden="1" x14ac:dyDescent="0.25">
      <c r="A368" s="217">
        <v>7411</v>
      </c>
      <c r="B368" s="152" t="s">
        <v>2361</v>
      </c>
      <c r="C368" s="229" t="e">
        <f>VLOOKUP(A368,'Correspondance GFC OP@LE'!$B$10:$C$82,1,FALSE)</f>
        <v>#N/A</v>
      </c>
    </row>
    <row r="369" spans="1:3" hidden="1" x14ac:dyDescent="0.25">
      <c r="A369" s="217">
        <v>7415</v>
      </c>
      <c r="B369" s="152" t="s">
        <v>2362</v>
      </c>
      <c r="C369" s="229" t="e">
        <f>VLOOKUP(A369,'Correspondance GFC OP@LE'!$B$10:$C$82,1,FALSE)</f>
        <v>#N/A</v>
      </c>
    </row>
    <row r="370" spans="1:3" hidden="1" x14ac:dyDescent="0.25">
      <c r="A370" s="217">
        <v>7442</v>
      </c>
      <c r="B370" s="152" t="s">
        <v>2363</v>
      </c>
      <c r="C370" s="229" t="e">
        <f>VLOOKUP(A370,'Correspondance GFC OP@LE'!$B$10:$C$82,1,FALSE)</f>
        <v>#N/A</v>
      </c>
    </row>
    <row r="371" spans="1:3" hidden="1" x14ac:dyDescent="0.25">
      <c r="A371" s="217">
        <v>7443</v>
      </c>
      <c r="B371" s="152" t="s">
        <v>2364</v>
      </c>
      <c r="C371" s="229" t="e">
        <f>VLOOKUP(A371,'Correspondance GFC OP@LE'!$B$10:$C$82,1,FALSE)</f>
        <v>#N/A</v>
      </c>
    </row>
    <row r="372" spans="1:3" hidden="1" x14ac:dyDescent="0.25">
      <c r="A372" s="217">
        <v>7444</v>
      </c>
      <c r="B372" s="152" t="s">
        <v>2365</v>
      </c>
      <c r="C372" s="229" t="e">
        <f>VLOOKUP(A372,'Correspondance GFC OP@LE'!$B$10:$C$82,1,FALSE)</f>
        <v>#N/A</v>
      </c>
    </row>
    <row r="373" spans="1:3" hidden="1" x14ac:dyDescent="0.25">
      <c r="A373" s="217">
        <v>7445</v>
      </c>
      <c r="B373" s="152" t="s">
        <v>2366</v>
      </c>
      <c r="C373" s="229" t="e">
        <f>VLOOKUP(A373,'Correspondance GFC OP@LE'!$B$10:$C$82,1,FALSE)</f>
        <v>#N/A</v>
      </c>
    </row>
    <row r="374" spans="1:3" hidden="1" x14ac:dyDescent="0.25">
      <c r="A374" s="217">
        <v>7446</v>
      </c>
      <c r="B374" s="152" t="s">
        <v>2367</v>
      </c>
      <c r="C374" s="229" t="e">
        <f>VLOOKUP(A374,'Correspondance GFC OP@LE'!$B$10:$C$82,1,FALSE)</f>
        <v>#N/A</v>
      </c>
    </row>
    <row r="375" spans="1:3" hidden="1" x14ac:dyDescent="0.25">
      <c r="A375" s="217">
        <v>7447</v>
      </c>
      <c r="B375" s="152" t="s">
        <v>2368</v>
      </c>
      <c r="C375" s="229" t="e">
        <f>VLOOKUP(A375,'Correspondance GFC OP@LE'!$B$10:$C$82,1,FALSE)</f>
        <v>#N/A</v>
      </c>
    </row>
    <row r="376" spans="1:3" hidden="1" x14ac:dyDescent="0.25">
      <c r="A376" s="217">
        <v>7448</v>
      </c>
      <c r="B376" s="152" t="s">
        <v>2157</v>
      </c>
      <c r="C376" s="229" t="e">
        <f>VLOOKUP(A376,'Correspondance GFC OP@LE'!$B$10:$C$82,1,FALSE)</f>
        <v>#N/A</v>
      </c>
    </row>
    <row r="377" spans="1:3" hidden="1" x14ac:dyDescent="0.25">
      <c r="A377" s="217">
        <v>7461</v>
      </c>
      <c r="B377" s="152" t="s">
        <v>2369</v>
      </c>
      <c r="C377" s="229" t="e">
        <f>VLOOKUP(A377,'Correspondance GFC OP@LE'!$B$10:$C$82,1,FALSE)</f>
        <v>#N/A</v>
      </c>
    </row>
    <row r="378" spans="1:3" hidden="1" x14ac:dyDescent="0.25">
      <c r="A378" s="217">
        <v>7466</v>
      </c>
      <c r="B378" s="152" t="s">
        <v>2370</v>
      </c>
      <c r="C378" s="229" t="e">
        <f>VLOOKUP(A378,'Correspondance GFC OP@LE'!$B$10:$C$82,1,FALSE)</f>
        <v>#N/A</v>
      </c>
    </row>
    <row r="379" spans="1:3" hidden="1" x14ac:dyDescent="0.25">
      <c r="A379" s="217">
        <v>7468</v>
      </c>
      <c r="B379" s="152" t="s">
        <v>2371</v>
      </c>
      <c r="C379" s="229" t="e">
        <f>VLOOKUP(A379,'Correspondance GFC OP@LE'!$B$10:$C$82,1,FALSE)</f>
        <v>#N/A</v>
      </c>
    </row>
    <row r="380" spans="1:3" hidden="1" x14ac:dyDescent="0.25">
      <c r="A380" s="217">
        <v>7481</v>
      </c>
      <c r="B380" s="152" t="s">
        <v>2372</v>
      </c>
      <c r="C380" s="229" t="e">
        <f>VLOOKUP(A380,'Correspondance GFC OP@LE'!$B$10:$C$82,1,FALSE)</f>
        <v>#N/A</v>
      </c>
    </row>
    <row r="381" spans="1:3" hidden="1" x14ac:dyDescent="0.25">
      <c r="A381" s="217">
        <v>7482</v>
      </c>
      <c r="B381" s="152" t="s">
        <v>2373</v>
      </c>
      <c r="C381" s="229" t="e">
        <f>VLOOKUP(A381,'Correspondance GFC OP@LE'!$B$10:$C$82,1,FALSE)</f>
        <v>#N/A</v>
      </c>
    </row>
    <row r="382" spans="1:3" x14ac:dyDescent="0.25">
      <c r="A382" s="217">
        <v>7483</v>
      </c>
      <c r="B382" s="152" t="s">
        <v>2374</v>
      </c>
      <c r="C382" s="229" t="e">
        <f>VLOOKUP(A382,'Correspondance GFC OP@LE'!$B$10:$C$82,1,FALSE)</f>
        <v>#N/A</v>
      </c>
    </row>
    <row r="383" spans="1:3" hidden="1" x14ac:dyDescent="0.25">
      <c r="A383" s="217">
        <v>7484</v>
      </c>
      <c r="B383" s="152" t="s">
        <v>2375</v>
      </c>
      <c r="C383" s="229" t="e">
        <f>VLOOKUP(A383,'Correspondance GFC OP@LE'!$B$10:$C$82,1,FALSE)</f>
        <v>#N/A</v>
      </c>
    </row>
    <row r="384" spans="1:3" hidden="1" x14ac:dyDescent="0.25">
      <c r="A384" s="217">
        <v>7488</v>
      </c>
      <c r="B384" s="152" t="s">
        <v>2376</v>
      </c>
      <c r="C384" s="229" t="e">
        <f>VLOOKUP(A384,'Correspondance GFC OP@LE'!$B$10:$C$82,1,FALSE)</f>
        <v>#N/A</v>
      </c>
    </row>
    <row r="385" spans="1:3" hidden="1" x14ac:dyDescent="0.25">
      <c r="A385" s="217">
        <v>751</v>
      </c>
      <c r="B385" s="152" t="s">
        <v>2377</v>
      </c>
      <c r="C385" s="229" t="e">
        <f>VLOOKUP(A385,'Correspondance GFC OP@LE'!$B$10:$C$82,1,FALSE)</f>
        <v>#N/A</v>
      </c>
    </row>
    <row r="386" spans="1:3" hidden="1" x14ac:dyDescent="0.25">
      <c r="A386" s="217">
        <v>756</v>
      </c>
      <c r="B386" s="152" t="s">
        <v>2378</v>
      </c>
      <c r="C386" s="229" t="e">
        <f>VLOOKUP(A386,'Correspondance GFC OP@LE'!$B$10:$C$82,1,FALSE)</f>
        <v>#N/A</v>
      </c>
    </row>
    <row r="387" spans="1:3" hidden="1" x14ac:dyDescent="0.25">
      <c r="A387" s="217">
        <v>7583</v>
      </c>
      <c r="B387" s="152" t="s">
        <v>2379</v>
      </c>
      <c r="C387" s="229" t="e">
        <f>VLOOKUP(A387,'Correspondance GFC OP@LE'!$B$10:$C$82,1,FALSE)</f>
        <v>#N/A</v>
      </c>
    </row>
    <row r="388" spans="1:3" hidden="1" x14ac:dyDescent="0.25">
      <c r="A388" s="217">
        <v>7586</v>
      </c>
      <c r="B388" s="152" t="s">
        <v>2380</v>
      </c>
      <c r="C388" s="229" t="e">
        <f>VLOOKUP(A388,'Correspondance GFC OP@LE'!$B$10:$C$82,1,FALSE)</f>
        <v>#N/A</v>
      </c>
    </row>
    <row r="389" spans="1:3" x14ac:dyDescent="0.25">
      <c r="A389" s="217">
        <v>7587</v>
      </c>
      <c r="B389" s="152" t="s">
        <v>2330</v>
      </c>
      <c r="C389" s="229" t="e">
        <f>VLOOKUP(A389,'Correspondance GFC OP@LE'!$B$10:$C$82,1,FALSE)</f>
        <v>#N/A</v>
      </c>
    </row>
    <row r="390" spans="1:3" x14ac:dyDescent="0.25">
      <c r="A390" s="217">
        <v>7588</v>
      </c>
      <c r="B390" s="152" t="s">
        <v>2331</v>
      </c>
      <c r="C390" s="229" t="e">
        <f>VLOOKUP(A390,'Correspondance GFC OP@LE'!$B$10:$C$82,1,FALSE)</f>
        <v>#N/A</v>
      </c>
    </row>
    <row r="391" spans="1:3" hidden="1" x14ac:dyDescent="0.25">
      <c r="A391" s="217">
        <v>761</v>
      </c>
      <c r="B391" s="152" t="s">
        <v>2381</v>
      </c>
      <c r="C391" s="229" t="e">
        <f>VLOOKUP(A391,'Correspondance GFC OP@LE'!$B$10:$C$82,1,FALSE)</f>
        <v>#N/A</v>
      </c>
    </row>
    <row r="392" spans="1:3" hidden="1" x14ac:dyDescent="0.25">
      <c r="A392" s="217">
        <v>762</v>
      </c>
      <c r="B392" s="152" t="s">
        <v>2382</v>
      </c>
      <c r="C392" s="229" t="e">
        <f>VLOOKUP(A392,'Correspondance GFC OP@LE'!$B$10:$C$82,1,FALSE)</f>
        <v>#N/A</v>
      </c>
    </row>
    <row r="393" spans="1:3" hidden="1" x14ac:dyDescent="0.25">
      <c r="A393" s="217">
        <v>763</v>
      </c>
      <c r="B393" s="152" t="s">
        <v>2383</v>
      </c>
      <c r="C393" s="229" t="e">
        <f>VLOOKUP(A393,'Correspondance GFC OP@LE'!$B$10:$C$82,1,FALSE)</f>
        <v>#N/A</v>
      </c>
    </row>
    <row r="394" spans="1:3" hidden="1" x14ac:dyDescent="0.25">
      <c r="A394" s="217">
        <v>764</v>
      </c>
      <c r="B394" s="152" t="s">
        <v>2384</v>
      </c>
      <c r="C394" s="229" t="e">
        <f>VLOOKUP(A394,'Correspondance GFC OP@LE'!$B$10:$C$82,1,FALSE)</f>
        <v>#N/A</v>
      </c>
    </row>
    <row r="395" spans="1:3" hidden="1" x14ac:dyDescent="0.25">
      <c r="A395" s="217">
        <v>765</v>
      </c>
      <c r="B395" s="152" t="s">
        <v>2385</v>
      </c>
      <c r="C395" s="229" t="e">
        <f>VLOOKUP(A395,'Correspondance GFC OP@LE'!$B$10:$C$82,1,FALSE)</f>
        <v>#N/A</v>
      </c>
    </row>
    <row r="396" spans="1:3" hidden="1" x14ac:dyDescent="0.25">
      <c r="A396" s="217">
        <v>766</v>
      </c>
      <c r="B396" s="152" t="s">
        <v>2386</v>
      </c>
      <c r="C396" s="229" t="e">
        <f>VLOOKUP(A396,'Correspondance GFC OP@LE'!$B$10:$C$82,1,FALSE)</f>
        <v>#N/A</v>
      </c>
    </row>
    <row r="397" spans="1:3" hidden="1" x14ac:dyDescent="0.25">
      <c r="A397" s="217">
        <v>767</v>
      </c>
      <c r="B397" s="152" t="s">
        <v>2387</v>
      </c>
      <c r="C397" s="229" t="e">
        <f>VLOOKUP(A397,'Correspondance GFC OP@LE'!$B$10:$C$82,1,FALSE)</f>
        <v>#N/A</v>
      </c>
    </row>
    <row r="398" spans="1:3" hidden="1" x14ac:dyDescent="0.25">
      <c r="A398" s="217">
        <v>7683</v>
      </c>
      <c r="B398" s="152" t="s">
        <v>2388</v>
      </c>
      <c r="C398" s="229" t="e">
        <f>VLOOKUP(A398,'Correspondance GFC OP@LE'!$B$10:$C$82,1,FALSE)</f>
        <v>#N/A</v>
      </c>
    </row>
    <row r="399" spans="1:3" hidden="1" x14ac:dyDescent="0.25">
      <c r="A399" s="217">
        <v>7688</v>
      </c>
      <c r="B399" s="152" t="s">
        <v>2389</v>
      </c>
      <c r="C399" s="229" t="e">
        <f>VLOOKUP(A399,'Correspondance GFC OP@LE'!$B$10:$C$82,1,FALSE)</f>
        <v>#N/A</v>
      </c>
    </row>
    <row r="400" spans="1:3" hidden="1" x14ac:dyDescent="0.25">
      <c r="A400" s="217">
        <v>771</v>
      </c>
      <c r="B400" s="152" t="s">
        <v>2390</v>
      </c>
      <c r="C400" s="229" t="e">
        <f>VLOOKUP(A400,'Correspondance GFC OP@LE'!$B$10:$C$82,1,FALSE)</f>
        <v>#N/A</v>
      </c>
    </row>
    <row r="401" spans="1:3" hidden="1" x14ac:dyDescent="0.25">
      <c r="A401" s="217">
        <v>775</v>
      </c>
      <c r="B401" s="152" t="s">
        <v>2391</v>
      </c>
      <c r="C401" s="229" t="e">
        <f>VLOOKUP(A401,'Correspondance GFC OP@LE'!$B$10:$C$82,1,FALSE)</f>
        <v>#N/A</v>
      </c>
    </row>
    <row r="402" spans="1:3" x14ac:dyDescent="0.25">
      <c r="A402" s="217">
        <v>776</v>
      </c>
      <c r="B402" s="152" t="s">
        <v>2392</v>
      </c>
      <c r="C402" s="229" t="e">
        <f>VLOOKUP(A402,'Correspondance GFC OP@LE'!$B$10:$C$82,1,FALSE)</f>
        <v>#N/A</v>
      </c>
    </row>
    <row r="403" spans="1:3" hidden="1" x14ac:dyDescent="0.25">
      <c r="A403" s="217">
        <v>777</v>
      </c>
      <c r="B403" s="152" t="s">
        <v>2393</v>
      </c>
      <c r="C403" s="229" t="e">
        <f>VLOOKUP(A403,'Correspondance GFC OP@LE'!$B$10:$C$82,1,FALSE)</f>
        <v>#N/A</v>
      </c>
    </row>
    <row r="404" spans="1:3" x14ac:dyDescent="0.25">
      <c r="A404" s="217">
        <v>778</v>
      </c>
      <c r="B404" s="152" t="s">
        <v>2394</v>
      </c>
      <c r="C404" s="229" t="e">
        <f>VLOOKUP(A404,'Correspondance GFC OP@LE'!$B$10:$C$82,1,FALSE)</f>
        <v>#N/A</v>
      </c>
    </row>
    <row r="405" spans="1:3" x14ac:dyDescent="0.25">
      <c r="A405" s="217">
        <v>7811</v>
      </c>
      <c r="B405" s="152" t="s">
        <v>2395</v>
      </c>
      <c r="C405" s="229" t="e">
        <f>VLOOKUP(A405,'Correspondance GFC OP@LE'!$B$10:$C$82,1,FALSE)</f>
        <v>#N/A</v>
      </c>
    </row>
    <row r="406" spans="1:3" hidden="1" x14ac:dyDescent="0.25">
      <c r="A406" s="217">
        <v>7815</v>
      </c>
      <c r="B406" s="152" t="s">
        <v>2396</v>
      </c>
      <c r="C406" s="229" t="e">
        <f>VLOOKUP(A406,'Correspondance GFC OP@LE'!$B$10:$C$82,1,FALSE)</f>
        <v>#N/A</v>
      </c>
    </row>
    <row r="407" spans="1:3" hidden="1" x14ac:dyDescent="0.25">
      <c r="A407" s="217">
        <v>7816</v>
      </c>
      <c r="B407" s="152" t="s">
        <v>2397</v>
      </c>
      <c r="C407" s="229" t="e">
        <f>VLOOKUP(A407,'Correspondance GFC OP@LE'!$B$10:$C$82,1,FALSE)</f>
        <v>#N/A</v>
      </c>
    </row>
    <row r="408" spans="1:3" hidden="1" x14ac:dyDescent="0.25">
      <c r="A408" s="217">
        <v>7817</v>
      </c>
      <c r="B408" s="152" t="s">
        <v>2398</v>
      </c>
      <c r="C408" s="229" t="e">
        <f>VLOOKUP(A408,'Correspondance GFC OP@LE'!$B$10:$C$82,1,FALSE)</f>
        <v>#N/A</v>
      </c>
    </row>
    <row r="409" spans="1:3" hidden="1" x14ac:dyDescent="0.25">
      <c r="A409" s="217">
        <v>786</v>
      </c>
      <c r="B409" s="152" t="s">
        <v>2399</v>
      </c>
      <c r="C409" s="229" t="e">
        <f>VLOOKUP(A409,'Correspondance GFC OP@LE'!$B$10:$C$82,1,FALSE)</f>
        <v>#N/A</v>
      </c>
    </row>
    <row r="410" spans="1:3" x14ac:dyDescent="0.25">
      <c r="A410" s="217">
        <v>787</v>
      </c>
      <c r="B410" s="152" t="s">
        <v>2400</v>
      </c>
      <c r="C410" s="229" t="e">
        <f>VLOOKUP(A410,'Correspondance GFC OP@LE'!$B$10:$C$82,1,FALSE)</f>
        <v>#N/A</v>
      </c>
    </row>
    <row r="411" spans="1:3" x14ac:dyDescent="0.25">
      <c r="A411" s="217">
        <v>79</v>
      </c>
      <c r="B411" s="152" t="s">
        <v>2401</v>
      </c>
      <c r="C411" s="229" t="e">
        <f>VLOOKUP(A411,'Correspondance GFC OP@LE'!$B$10:$C$82,1,FALSE)</f>
        <v>#N/A</v>
      </c>
    </row>
    <row r="412" spans="1:3" x14ac:dyDescent="0.25">
      <c r="A412" s="217">
        <v>801</v>
      </c>
      <c r="B412" s="152" t="s">
        <v>2402</v>
      </c>
      <c r="C412" s="229" t="e">
        <f>VLOOKUP(A412,'Correspondance GFC OP@LE'!$B$10:$C$82,1,FALSE)</f>
        <v>#N/A</v>
      </c>
    </row>
    <row r="413" spans="1:3" x14ac:dyDescent="0.25">
      <c r="A413" s="217">
        <v>802</v>
      </c>
      <c r="B413" s="152" t="s">
        <v>2403</v>
      </c>
      <c r="C413" s="229" t="e">
        <f>VLOOKUP(A413,'Correspondance GFC OP@LE'!$B$10:$C$82,1,FALSE)</f>
        <v>#N/A</v>
      </c>
    </row>
    <row r="414" spans="1:3" x14ac:dyDescent="0.25">
      <c r="A414" s="217">
        <v>809</v>
      </c>
      <c r="B414" s="152" t="s">
        <v>2404</v>
      </c>
      <c r="C414" s="229" t="e">
        <f>VLOOKUP(A414,'Correspondance GFC OP@LE'!$B$10:$C$82,1,FALSE)</f>
        <v>#N/A</v>
      </c>
    </row>
    <row r="415" spans="1:3" hidden="1" x14ac:dyDescent="0.25">
      <c r="A415" s="217">
        <v>861</v>
      </c>
      <c r="B415" s="152" t="s">
        <v>2405</v>
      </c>
      <c r="C415" s="229" t="e">
        <f>VLOOKUP(A415,'Correspondance GFC OP@LE'!$B$10:$C$82,1,FALSE)</f>
        <v>#N/A</v>
      </c>
    </row>
    <row r="416" spans="1:3" hidden="1" x14ac:dyDescent="0.25">
      <c r="A416" s="217">
        <v>862</v>
      </c>
      <c r="B416" s="152" t="s">
        <v>2406</v>
      </c>
      <c r="C416" s="229" t="e">
        <f>VLOOKUP(A416,'Correspondance GFC OP@LE'!$B$10:$C$82,1,FALSE)</f>
        <v>#N/A</v>
      </c>
    </row>
    <row r="417" spans="1:3" hidden="1" x14ac:dyDescent="0.25">
      <c r="A417" s="217">
        <v>863</v>
      </c>
      <c r="B417" s="152" t="s">
        <v>2407</v>
      </c>
      <c r="C417" s="229" t="e">
        <f>VLOOKUP(A417,'Correspondance GFC OP@LE'!$B$10:$C$82,1,FALSE)</f>
        <v>#N/A</v>
      </c>
    </row>
    <row r="418" spans="1:3" hidden="1" x14ac:dyDescent="0.25">
      <c r="A418" s="217">
        <v>890</v>
      </c>
      <c r="B418" s="152" t="s">
        <v>2408</v>
      </c>
      <c r="C418" s="229" t="e">
        <f>VLOOKUP(A418,'Correspondance GFC OP@LE'!$B$10:$C$82,1,FALSE)</f>
        <v>#N/A</v>
      </c>
    </row>
    <row r="419" spans="1:3" hidden="1" x14ac:dyDescent="0.25">
      <c r="A419" s="217">
        <v>891</v>
      </c>
      <c r="B419" s="152" t="s">
        <v>2409</v>
      </c>
      <c r="C419" s="229" t="e">
        <f>VLOOKUP(A419,'Correspondance GFC OP@LE'!$B$10:$C$82,1,FALSE)</f>
        <v>#N/A</v>
      </c>
    </row>
  </sheetData>
  <autoFilter ref="A1:C419">
    <filterColumn colId="2">
      <filters>
        <filter val="#N/A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1"/>
  <sheetViews>
    <sheetView topLeftCell="A472" zoomScale="70" zoomScaleNormal="70" workbookViewId="0">
      <selection activeCell="E6" sqref="E6"/>
    </sheetView>
  </sheetViews>
  <sheetFormatPr baseColWidth="10" defaultColWidth="11.42578125" defaultRowHeight="28.5" x14ac:dyDescent="0.45"/>
  <cols>
    <col min="1" max="1" width="100.140625" style="215" customWidth="1"/>
    <col min="2" max="2" width="17.85546875" style="216" customWidth="1"/>
    <col min="3" max="3" width="36.42578125" style="216" hidden="1" customWidth="1"/>
    <col min="4" max="4" width="35.28515625" style="216" hidden="1" customWidth="1"/>
    <col min="5" max="5" width="51.140625" style="197" customWidth="1"/>
    <col min="6" max="6" width="28.7109375" style="208" customWidth="1"/>
    <col min="7" max="7" width="22.5703125" style="35" customWidth="1"/>
    <col min="8" max="16384" width="11.42578125" style="35"/>
  </cols>
  <sheetData>
    <row r="1" spans="1:6" s="166" customFormat="1" ht="58.5" customHeight="1" x14ac:dyDescent="0.25">
      <c r="A1" s="190"/>
      <c r="B1" s="191" t="s">
        <v>2470</v>
      </c>
      <c r="C1" s="192" t="s">
        <v>1499</v>
      </c>
      <c r="D1" s="192" t="s">
        <v>1500</v>
      </c>
      <c r="E1" s="193" t="s">
        <v>859</v>
      </c>
      <c r="F1" s="194" t="s">
        <v>2471</v>
      </c>
    </row>
    <row r="2" spans="1:6" s="7" customFormat="1" ht="30" customHeight="1" x14ac:dyDescent="0.25">
      <c r="A2" s="182" t="s">
        <v>1038</v>
      </c>
      <c r="B2" s="195">
        <v>101000</v>
      </c>
      <c r="C2" s="196"/>
      <c r="D2" s="196">
        <v>441170</v>
      </c>
      <c r="E2" s="197" t="s">
        <v>1165</v>
      </c>
      <c r="F2" s="198">
        <v>1031</v>
      </c>
    </row>
    <row r="3" spans="1:6" s="7" customFormat="1" ht="30" customHeight="1" x14ac:dyDescent="0.25">
      <c r="A3" s="182" t="s">
        <v>260</v>
      </c>
      <c r="B3" s="196">
        <v>104110</v>
      </c>
      <c r="C3" s="196">
        <v>104910</v>
      </c>
      <c r="D3" s="411">
        <v>441170</v>
      </c>
      <c r="E3" s="197" t="s">
        <v>365</v>
      </c>
      <c r="F3" s="198" t="s">
        <v>2466</v>
      </c>
    </row>
    <row r="4" spans="1:6" s="7" customFormat="1" ht="30" customHeight="1" x14ac:dyDescent="0.25">
      <c r="A4" s="182" t="s">
        <v>261</v>
      </c>
      <c r="B4" s="196">
        <v>104120</v>
      </c>
      <c r="C4" s="196">
        <v>104920</v>
      </c>
      <c r="D4" s="411"/>
      <c r="E4" s="197" t="s">
        <v>366</v>
      </c>
      <c r="F4" s="198" t="s">
        <v>1868</v>
      </c>
    </row>
    <row r="5" spans="1:6" s="7" customFormat="1" ht="42.75" customHeight="1" x14ac:dyDescent="0.25">
      <c r="A5" s="182" t="s">
        <v>262</v>
      </c>
      <c r="B5" s="196">
        <v>104130</v>
      </c>
      <c r="C5" s="196">
        <v>104930</v>
      </c>
      <c r="D5" s="411"/>
      <c r="E5" s="197" t="s">
        <v>367</v>
      </c>
      <c r="F5" s="198" t="s">
        <v>1873</v>
      </c>
    </row>
    <row r="6" spans="1:6" s="7" customFormat="1" ht="30" customHeight="1" x14ac:dyDescent="0.25">
      <c r="A6" s="182" t="s">
        <v>266</v>
      </c>
      <c r="B6" s="196">
        <v>104910</v>
      </c>
      <c r="C6" s="411">
        <v>781310</v>
      </c>
      <c r="D6" s="196">
        <v>104110</v>
      </c>
      <c r="E6" s="197" t="s">
        <v>368</v>
      </c>
      <c r="F6" s="198"/>
    </row>
    <row r="7" spans="1:6" s="7" customFormat="1" ht="30" customHeight="1" x14ac:dyDescent="0.25">
      <c r="A7" s="182" t="s">
        <v>267</v>
      </c>
      <c r="B7" s="196">
        <v>104920</v>
      </c>
      <c r="C7" s="411"/>
      <c r="D7" s="196">
        <v>104120</v>
      </c>
      <c r="E7" s="197" t="s">
        <v>369</v>
      </c>
      <c r="F7" s="198"/>
    </row>
    <row r="8" spans="1:6" s="7" customFormat="1" ht="30" customHeight="1" x14ac:dyDescent="0.25">
      <c r="A8" s="182" t="s">
        <v>268</v>
      </c>
      <c r="B8" s="196">
        <v>104930</v>
      </c>
      <c r="C8" s="411"/>
      <c r="D8" s="196">
        <v>104130</v>
      </c>
      <c r="E8" s="197" t="s">
        <v>370</v>
      </c>
      <c r="F8" s="198">
        <v>139</v>
      </c>
    </row>
    <row r="9" spans="1:6" ht="47.25" customHeight="1" x14ac:dyDescent="0.25">
      <c r="A9" s="182" t="s">
        <v>1164</v>
      </c>
      <c r="B9" s="196">
        <v>106810</v>
      </c>
      <c r="C9" s="411" t="s">
        <v>1820</v>
      </c>
      <c r="D9" s="411" t="s">
        <v>1338</v>
      </c>
      <c r="E9" s="197" t="s">
        <v>1163</v>
      </c>
      <c r="F9" s="198">
        <v>10681</v>
      </c>
    </row>
    <row r="10" spans="1:6" s="7" customFormat="1" ht="30" customHeight="1" x14ac:dyDescent="0.25">
      <c r="A10" s="182" t="s">
        <v>1291</v>
      </c>
      <c r="B10" s="196">
        <v>106840</v>
      </c>
      <c r="C10" s="411"/>
      <c r="D10" s="411"/>
      <c r="E10" s="197" t="s">
        <v>1293</v>
      </c>
      <c r="F10" s="198">
        <v>10684</v>
      </c>
    </row>
    <row r="11" spans="1:6" ht="30" customHeight="1" x14ac:dyDescent="0.25">
      <c r="A11" s="182" t="s">
        <v>1292</v>
      </c>
      <c r="B11" s="196">
        <v>106870</v>
      </c>
      <c r="C11" s="411"/>
      <c r="D11" s="411"/>
      <c r="E11" s="197" t="s">
        <v>1294</v>
      </c>
      <c r="F11" s="198">
        <v>10687</v>
      </c>
    </row>
    <row r="12" spans="1:6" ht="30" customHeight="1" x14ac:dyDescent="0.25">
      <c r="A12" s="182" t="s">
        <v>0</v>
      </c>
      <c r="B12" s="196">
        <v>110000</v>
      </c>
      <c r="C12" s="196" t="s">
        <v>1339</v>
      </c>
      <c r="D12" s="196">
        <v>120000</v>
      </c>
      <c r="E12" s="197" t="s">
        <v>1166</v>
      </c>
      <c r="F12" s="198">
        <v>110</v>
      </c>
    </row>
    <row r="13" spans="1:6" ht="30" customHeight="1" x14ac:dyDescent="0.25">
      <c r="A13" s="182" t="s">
        <v>1</v>
      </c>
      <c r="B13" s="196">
        <v>119000</v>
      </c>
      <c r="C13" s="196">
        <v>129000</v>
      </c>
      <c r="D13" s="196" t="s">
        <v>1339</v>
      </c>
      <c r="E13" s="197" t="s">
        <v>1167</v>
      </c>
      <c r="F13" s="198">
        <v>119</v>
      </c>
    </row>
    <row r="14" spans="1:6" ht="41.25" customHeight="1" x14ac:dyDescent="0.25">
      <c r="A14" s="182" t="s">
        <v>273</v>
      </c>
      <c r="B14" s="196">
        <v>120000</v>
      </c>
      <c r="C14" s="196" t="s">
        <v>1339</v>
      </c>
      <c r="D14" s="199" t="s">
        <v>1353</v>
      </c>
      <c r="E14" s="197" t="s">
        <v>371</v>
      </c>
      <c r="F14" s="198">
        <v>120</v>
      </c>
    </row>
    <row r="15" spans="1:6" ht="42.75" customHeight="1" x14ac:dyDescent="0.25">
      <c r="A15" s="182" t="s">
        <v>274</v>
      </c>
      <c r="B15" s="196">
        <v>129000</v>
      </c>
      <c r="C15" s="199" t="s">
        <v>1352</v>
      </c>
      <c r="D15" s="196" t="s">
        <v>1339</v>
      </c>
      <c r="E15" s="197" t="s">
        <v>372</v>
      </c>
      <c r="F15" s="198">
        <v>129</v>
      </c>
    </row>
    <row r="16" spans="1:6" ht="30" customHeight="1" x14ac:dyDescent="0.25">
      <c r="A16" s="182" t="s">
        <v>2</v>
      </c>
      <c r="B16" s="196">
        <v>131200</v>
      </c>
      <c r="C16" s="411"/>
      <c r="D16" s="411">
        <v>441230</v>
      </c>
      <c r="E16" s="197" t="s">
        <v>373</v>
      </c>
      <c r="F16" s="198"/>
    </row>
    <row r="17" spans="1:6" ht="30" customHeight="1" x14ac:dyDescent="0.25">
      <c r="A17" s="182" t="s">
        <v>3</v>
      </c>
      <c r="B17" s="196">
        <v>131300</v>
      </c>
      <c r="C17" s="411"/>
      <c r="D17" s="411"/>
      <c r="E17" s="197" t="s">
        <v>374</v>
      </c>
      <c r="F17" s="198"/>
    </row>
    <row r="18" spans="1:6" ht="30" customHeight="1" x14ac:dyDescent="0.25">
      <c r="A18" s="182" t="s">
        <v>4</v>
      </c>
      <c r="B18" s="196">
        <v>131400</v>
      </c>
      <c r="C18" s="411"/>
      <c r="D18" s="411"/>
      <c r="E18" s="197" t="s">
        <v>375</v>
      </c>
      <c r="F18" s="198"/>
    </row>
    <row r="19" spans="1:6" ht="30" customHeight="1" x14ac:dyDescent="0.25">
      <c r="A19" s="182" t="s">
        <v>5</v>
      </c>
      <c r="B19" s="196">
        <v>131500</v>
      </c>
      <c r="C19" s="411"/>
      <c r="D19" s="411"/>
      <c r="E19" s="197" t="s">
        <v>376</v>
      </c>
      <c r="F19" s="198"/>
    </row>
    <row r="20" spans="1:6" ht="30" customHeight="1" x14ac:dyDescent="0.25">
      <c r="A20" s="182" t="s">
        <v>2472</v>
      </c>
      <c r="B20" s="196">
        <v>131700</v>
      </c>
      <c r="C20" s="411"/>
      <c r="D20" s="411"/>
      <c r="E20" s="197" t="s">
        <v>377</v>
      </c>
      <c r="F20" s="198"/>
    </row>
    <row r="21" spans="1:6" ht="30" customHeight="1" x14ac:dyDescent="0.25">
      <c r="A21" s="182" t="s">
        <v>2473</v>
      </c>
      <c r="B21" s="196">
        <v>131800</v>
      </c>
      <c r="C21" s="411"/>
      <c r="D21" s="411"/>
      <c r="E21" s="197" t="s">
        <v>1168</v>
      </c>
      <c r="F21" s="198"/>
    </row>
    <row r="22" spans="1:6" ht="85.5" customHeight="1" x14ac:dyDescent="0.25">
      <c r="A22" s="182" t="s">
        <v>277</v>
      </c>
      <c r="B22" s="83" t="s">
        <v>378</v>
      </c>
      <c r="C22" s="83" t="s">
        <v>388</v>
      </c>
      <c r="D22" s="410" t="s">
        <v>1296</v>
      </c>
      <c r="E22" s="197" t="s">
        <v>384</v>
      </c>
      <c r="F22" s="198" t="s">
        <v>1875</v>
      </c>
    </row>
    <row r="23" spans="1:6" ht="84" customHeight="1" x14ac:dyDescent="0.25">
      <c r="A23" s="182" t="s">
        <v>278</v>
      </c>
      <c r="B23" s="83" t="s">
        <v>379</v>
      </c>
      <c r="C23" s="83" t="s">
        <v>389</v>
      </c>
      <c r="D23" s="410"/>
      <c r="E23" s="197" t="s">
        <v>385</v>
      </c>
      <c r="F23" s="198" t="s">
        <v>1876</v>
      </c>
    </row>
    <row r="24" spans="1:6" ht="91.5" customHeight="1" x14ac:dyDescent="0.25">
      <c r="A24" s="182" t="s">
        <v>279</v>
      </c>
      <c r="B24" s="83" t="s">
        <v>380</v>
      </c>
      <c r="C24" s="83" t="s">
        <v>390</v>
      </c>
      <c r="D24" s="410"/>
      <c r="E24" s="197" t="s">
        <v>386</v>
      </c>
      <c r="F24" s="198" t="s">
        <v>1877</v>
      </c>
    </row>
    <row r="25" spans="1:6" ht="96" customHeight="1" x14ac:dyDescent="0.25">
      <c r="A25" s="182" t="s">
        <v>280</v>
      </c>
      <c r="B25" s="83" t="s">
        <v>381</v>
      </c>
      <c r="C25" s="83" t="s">
        <v>391</v>
      </c>
      <c r="D25" s="83" t="s">
        <v>1297</v>
      </c>
      <c r="E25" s="197" t="s">
        <v>387</v>
      </c>
      <c r="F25" s="198" t="s">
        <v>1878</v>
      </c>
    </row>
    <row r="26" spans="1:6" ht="101.25" customHeight="1" x14ac:dyDescent="0.25">
      <c r="A26" s="182" t="s">
        <v>1300</v>
      </c>
      <c r="B26" s="83" t="s">
        <v>382</v>
      </c>
      <c r="C26" s="83" t="s">
        <v>392</v>
      </c>
      <c r="D26" s="83" t="s">
        <v>1298</v>
      </c>
      <c r="E26" s="197" t="s">
        <v>1336</v>
      </c>
      <c r="F26" s="198" t="s">
        <v>1879</v>
      </c>
    </row>
    <row r="27" spans="1:6" ht="161.25" customHeight="1" x14ac:dyDescent="0.25">
      <c r="A27" s="182" t="s">
        <v>1301</v>
      </c>
      <c r="B27" s="83" t="s">
        <v>383</v>
      </c>
      <c r="C27" s="83" t="s">
        <v>393</v>
      </c>
      <c r="D27" s="83" t="s">
        <v>1299</v>
      </c>
      <c r="E27" s="197" t="s">
        <v>1337</v>
      </c>
      <c r="F27" s="198" t="s">
        <v>1882</v>
      </c>
    </row>
    <row r="28" spans="1:6" ht="30" customHeight="1" x14ac:dyDescent="0.25">
      <c r="A28" s="182" t="s">
        <v>282</v>
      </c>
      <c r="B28" s="200" t="s">
        <v>388</v>
      </c>
      <c r="C28" s="410" t="s">
        <v>1286</v>
      </c>
      <c r="D28" s="83" t="s">
        <v>378</v>
      </c>
      <c r="E28" s="197" t="s">
        <v>394</v>
      </c>
      <c r="F28" s="198">
        <v>139</v>
      </c>
    </row>
    <row r="29" spans="1:6" ht="30" customHeight="1" x14ac:dyDescent="0.25">
      <c r="A29" s="182" t="s">
        <v>283</v>
      </c>
      <c r="B29" s="200" t="s">
        <v>389</v>
      </c>
      <c r="C29" s="410"/>
      <c r="D29" s="83" t="s">
        <v>379</v>
      </c>
      <c r="E29" s="197" t="s">
        <v>395</v>
      </c>
      <c r="F29" s="198">
        <v>139</v>
      </c>
    </row>
    <row r="30" spans="1:6" ht="30" customHeight="1" x14ac:dyDescent="0.25">
      <c r="A30" s="182" t="s">
        <v>284</v>
      </c>
      <c r="B30" s="200" t="s">
        <v>390</v>
      </c>
      <c r="C30" s="410"/>
      <c r="D30" s="83" t="s">
        <v>380</v>
      </c>
      <c r="E30" s="197" t="s">
        <v>396</v>
      </c>
      <c r="F30" s="198">
        <v>139</v>
      </c>
    </row>
    <row r="31" spans="1:6" ht="30" customHeight="1" x14ac:dyDescent="0.25">
      <c r="A31" s="182" t="s">
        <v>285</v>
      </c>
      <c r="B31" s="200" t="s">
        <v>391</v>
      </c>
      <c r="C31" s="410"/>
      <c r="D31" s="83" t="s">
        <v>1340</v>
      </c>
      <c r="E31" s="197" t="s">
        <v>397</v>
      </c>
      <c r="F31" s="198">
        <v>139</v>
      </c>
    </row>
    <row r="32" spans="1:6" ht="30" customHeight="1" x14ac:dyDescent="0.25">
      <c r="A32" s="182" t="s">
        <v>1302</v>
      </c>
      <c r="B32" s="200" t="s">
        <v>392</v>
      </c>
      <c r="C32" s="410"/>
      <c r="D32" s="83" t="s">
        <v>382</v>
      </c>
      <c r="E32" s="197" t="s">
        <v>1334</v>
      </c>
      <c r="F32" s="198">
        <v>139</v>
      </c>
    </row>
    <row r="33" spans="1:6" ht="30" customHeight="1" x14ac:dyDescent="0.25">
      <c r="A33" s="182" t="s">
        <v>1303</v>
      </c>
      <c r="B33" s="200" t="s">
        <v>393</v>
      </c>
      <c r="C33" s="410"/>
      <c r="D33" s="83" t="s">
        <v>383</v>
      </c>
      <c r="E33" s="197" t="s">
        <v>1335</v>
      </c>
      <c r="F33" s="198">
        <v>139</v>
      </c>
    </row>
    <row r="34" spans="1:6" ht="30" customHeight="1" x14ac:dyDescent="0.25">
      <c r="A34" s="182" t="s">
        <v>6</v>
      </c>
      <c r="B34" s="83" t="s">
        <v>398</v>
      </c>
      <c r="C34" s="83" t="s">
        <v>811</v>
      </c>
      <c r="D34" s="83" t="s">
        <v>672</v>
      </c>
      <c r="E34" s="197" t="s">
        <v>860</v>
      </c>
      <c r="F34" s="198">
        <v>1511</v>
      </c>
    </row>
    <row r="35" spans="1:6" ht="30" customHeight="1" x14ac:dyDescent="0.25">
      <c r="A35" s="182" t="s">
        <v>7</v>
      </c>
      <c r="B35" s="83" t="s">
        <v>399</v>
      </c>
      <c r="C35" s="83" t="s">
        <v>827</v>
      </c>
      <c r="D35" s="83" t="s">
        <v>1594</v>
      </c>
      <c r="E35" s="197" t="s">
        <v>401</v>
      </c>
      <c r="F35" s="198">
        <v>1515</v>
      </c>
    </row>
    <row r="36" spans="1:6" ht="30" customHeight="1" x14ac:dyDescent="0.25">
      <c r="A36" s="182" t="s">
        <v>8</v>
      </c>
      <c r="B36" s="83" t="s">
        <v>400</v>
      </c>
      <c r="C36" s="83" t="s">
        <v>1354</v>
      </c>
      <c r="D36" s="83" t="s">
        <v>1595</v>
      </c>
      <c r="E36" s="197" t="s">
        <v>402</v>
      </c>
      <c r="F36" s="198">
        <v>1518</v>
      </c>
    </row>
    <row r="37" spans="1:6" s="7" customFormat="1" ht="42.75" customHeight="1" x14ac:dyDescent="0.3">
      <c r="A37" s="201" t="s">
        <v>987</v>
      </c>
      <c r="B37" s="83" t="s">
        <v>989</v>
      </c>
      <c r="C37" s="83" t="s">
        <v>811</v>
      </c>
      <c r="D37" s="83" t="s">
        <v>672</v>
      </c>
      <c r="E37" s="197" t="s">
        <v>988</v>
      </c>
      <c r="F37" s="198">
        <v>157</v>
      </c>
    </row>
    <row r="38" spans="1:6" ht="30" customHeight="1" x14ac:dyDescent="0.25">
      <c r="A38" s="182" t="s">
        <v>9</v>
      </c>
      <c r="B38" s="83" t="s">
        <v>403</v>
      </c>
      <c r="C38" s="83" t="s">
        <v>811</v>
      </c>
      <c r="D38" s="83" t="s">
        <v>672</v>
      </c>
      <c r="E38" s="197" t="s">
        <v>405</v>
      </c>
      <c r="F38" s="198">
        <v>1582</v>
      </c>
    </row>
    <row r="39" spans="1:6" ht="30" customHeight="1" x14ac:dyDescent="0.25">
      <c r="A39" s="182" t="s">
        <v>10</v>
      </c>
      <c r="B39" s="83" t="s">
        <v>404</v>
      </c>
      <c r="C39" s="83" t="s">
        <v>811</v>
      </c>
      <c r="D39" s="83" t="s">
        <v>672</v>
      </c>
      <c r="E39" s="197" t="s">
        <v>406</v>
      </c>
      <c r="F39" s="198">
        <v>1583</v>
      </c>
    </row>
    <row r="40" spans="1:6" ht="30" customHeight="1" x14ac:dyDescent="0.25">
      <c r="A40" s="202" t="s">
        <v>1000</v>
      </c>
      <c r="B40" s="83" t="s">
        <v>1001</v>
      </c>
      <c r="C40" s="83" t="s">
        <v>1306</v>
      </c>
      <c r="D40" s="83" t="s">
        <v>1387</v>
      </c>
      <c r="E40" s="197" t="s">
        <v>1169</v>
      </c>
      <c r="F40" s="198">
        <v>165</v>
      </c>
    </row>
    <row r="41" spans="1:6" ht="30" customHeight="1" x14ac:dyDescent="0.25">
      <c r="A41" s="202" t="s">
        <v>1011</v>
      </c>
      <c r="B41" s="83" t="s">
        <v>1002</v>
      </c>
      <c r="C41" s="83" t="s">
        <v>1307</v>
      </c>
      <c r="D41" s="83" t="s">
        <v>1388</v>
      </c>
      <c r="E41" s="197" t="s">
        <v>1170</v>
      </c>
      <c r="F41" s="198">
        <v>165</v>
      </c>
    </row>
    <row r="42" spans="1:6" ht="30" customHeight="1" x14ac:dyDescent="0.25">
      <c r="A42" s="182" t="s">
        <v>12</v>
      </c>
      <c r="B42" s="83" t="s">
        <v>981</v>
      </c>
      <c r="C42" s="83"/>
      <c r="D42" s="83"/>
      <c r="E42" s="197" t="s">
        <v>1171</v>
      </c>
      <c r="F42" s="198">
        <v>1674</v>
      </c>
    </row>
    <row r="43" spans="1:6" ht="48.75" customHeight="1" x14ac:dyDescent="0.25">
      <c r="A43" s="182" t="s">
        <v>1755</v>
      </c>
      <c r="B43" s="83" t="s">
        <v>1258</v>
      </c>
      <c r="C43" s="203" t="s">
        <v>1824</v>
      </c>
      <c r="D43" s="203" t="s">
        <v>1825</v>
      </c>
      <c r="E43" s="197" t="s">
        <v>1754</v>
      </c>
      <c r="F43" s="198">
        <v>185</v>
      </c>
    </row>
    <row r="44" spans="1:6" ht="48.75" customHeight="1" x14ac:dyDescent="0.25">
      <c r="A44" s="202" t="s">
        <v>1827</v>
      </c>
      <c r="B44" s="83" t="s">
        <v>1821</v>
      </c>
      <c r="C44" s="203" t="s">
        <v>1823</v>
      </c>
      <c r="D44" s="203" t="s">
        <v>1258</v>
      </c>
      <c r="E44" s="197" t="s">
        <v>1829</v>
      </c>
      <c r="F44" s="198">
        <v>185</v>
      </c>
    </row>
    <row r="45" spans="1:6" ht="48.75" customHeight="1" x14ac:dyDescent="0.25">
      <c r="A45" s="202" t="s">
        <v>1828</v>
      </c>
      <c r="B45" s="83" t="s">
        <v>1822</v>
      </c>
      <c r="C45" s="203" t="s">
        <v>1258</v>
      </c>
      <c r="D45" s="203" t="s">
        <v>1826</v>
      </c>
      <c r="E45" s="197" t="s">
        <v>1830</v>
      </c>
      <c r="F45" s="198">
        <v>185</v>
      </c>
    </row>
    <row r="46" spans="1:6" ht="30" customHeight="1" x14ac:dyDescent="0.25">
      <c r="A46" s="182" t="s">
        <v>294</v>
      </c>
      <c r="B46" s="83" t="s">
        <v>407</v>
      </c>
      <c r="C46" s="410" t="s">
        <v>452</v>
      </c>
      <c r="D46" s="83" t="s">
        <v>1341</v>
      </c>
      <c r="E46" s="197" t="s">
        <v>862</v>
      </c>
      <c r="F46" s="198">
        <v>205</v>
      </c>
    </row>
    <row r="47" spans="1:6" ht="30" customHeight="1" x14ac:dyDescent="0.25">
      <c r="A47" s="182" t="s">
        <v>295</v>
      </c>
      <c r="B47" s="83" t="s">
        <v>408</v>
      </c>
      <c r="C47" s="410"/>
      <c r="D47" s="83" t="s">
        <v>1342</v>
      </c>
      <c r="E47" s="197" t="s">
        <v>861</v>
      </c>
      <c r="F47" s="198">
        <v>205</v>
      </c>
    </row>
    <row r="48" spans="1:6" ht="30" customHeight="1" x14ac:dyDescent="0.25">
      <c r="A48" s="182" t="s">
        <v>14</v>
      </c>
      <c r="B48" s="83" t="s">
        <v>410</v>
      </c>
      <c r="C48" s="410" t="s">
        <v>452</v>
      </c>
      <c r="D48" s="83"/>
      <c r="E48" s="197" t="s">
        <v>863</v>
      </c>
      <c r="F48" s="198">
        <v>211</v>
      </c>
    </row>
    <row r="49" spans="1:6" ht="30" customHeight="1" x14ac:dyDescent="0.25">
      <c r="A49" s="182" t="s">
        <v>15</v>
      </c>
      <c r="B49" s="83" t="s">
        <v>409</v>
      </c>
      <c r="C49" s="410"/>
      <c r="D49" s="83" t="s">
        <v>430</v>
      </c>
      <c r="E49" s="197" t="s">
        <v>864</v>
      </c>
      <c r="F49" s="198">
        <v>212</v>
      </c>
    </row>
    <row r="50" spans="1:6" ht="30" customHeight="1" x14ac:dyDescent="0.25">
      <c r="A50" s="182" t="s">
        <v>16</v>
      </c>
      <c r="B50" s="83" t="s">
        <v>411</v>
      </c>
      <c r="C50" s="410"/>
      <c r="D50" s="83" t="s">
        <v>431</v>
      </c>
      <c r="E50" s="197" t="s">
        <v>865</v>
      </c>
      <c r="F50" s="198">
        <v>213</v>
      </c>
    </row>
    <row r="51" spans="1:6" ht="30" customHeight="1" x14ac:dyDescent="0.25">
      <c r="A51" s="182" t="s">
        <v>17</v>
      </c>
      <c r="B51" s="83" t="s">
        <v>412</v>
      </c>
      <c r="C51" s="410"/>
      <c r="D51" s="83" t="s">
        <v>432</v>
      </c>
      <c r="E51" s="197" t="s">
        <v>866</v>
      </c>
      <c r="F51" s="198">
        <v>214</v>
      </c>
    </row>
    <row r="52" spans="1:6" ht="30" customHeight="1" x14ac:dyDescent="0.25">
      <c r="A52" s="182" t="s">
        <v>18</v>
      </c>
      <c r="B52" s="83" t="s">
        <v>413</v>
      </c>
      <c r="C52" s="410"/>
      <c r="D52" s="83" t="s">
        <v>433</v>
      </c>
      <c r="E52" s="197" t="s">
        <v>867</v>
      </c>
      <c r="F52" s="198">
        <v>215</v>
      </c>
    </row>
    <row r="53" spans="1:6" ht="30" customHeight="1" x14ac:dyDescent="0.25">
      <c r="A53" s="182" t="s">
        <v>19</v>
      </c>
      <c r="B53" s="83" t="s">
        <v>414</v>
      </c>
      <c r="C53" s="410"/>
      <c r="D53" s="83"/>
      <c r="E53" s="197" t="s">
        <v>868</v>
      </c>
      <c r="F53" s="198">
        <v>216</v>
      </c>
    </row>
    <row r="54" spans="1:6" ht="30" customHeight="1" x14ac:dyDescent="0.25">
      <c r="A54" s="182" t="s">
        <v>20</v>
      </c>
      <c r="B54" s="83" t="s">
        <v>415</v>
      </c>
      <c r="C54" s="410"/>
      <c r="D54" s="83"/>
      <c r="E54" s="197" t="s">
        <v>1172</v>
      </c>
      <c r="F54" s="198">
        <v>217</v>
      </c>
    </row>
    <row r="55" spans="1:6" ht="30" customHeight="1" x14ac:dyDescent="0.25">
      <c r="A55" s="182" t="s">
        <v>21</v>
      </c>
      <c r="B55" s="83" t="s">
        <v>416</v>
      </c>
      <c r="C55" s="410" t="s">
        <v>452</v>
      </c>
      <c r="D55" s="83" t="s">
        <v>1271</v>
      </c>
      <c r="E55" s="197" t="s">
        <v>869</v>
      </c>
      <c r="F55" s="198">
        <v>2181</v>
      </c>
    </row>
    <row r="56" spans="1:6" ht="30" customHeight="1" x14ac:dyDescent="0.25">
      <c r="A56" s="182" t="s">
        <v>22</v>
      </c>
      <c r="B56" s="83" t="s">
        <v>417</v>
      </c>
      <c r="C56" s="410"/>
      <c r="D56" s="83" t="s">
        <v>1346</v>
      </c>
      <c r="E56" s="197" t="s">
        <v>870</v>
      </c>
      <c r="F56" s="198">
        <v>2182</v>
      </c>
    </row>
    <row r="57" spans="1:6" ht="30" customHeight="1" x14ac:dyDescent="0.25">
      <c r="A57" s="182" t="s">
        <v>23</v>
      </c>
      <c r="B57" s="83" t="s">
        <v>418</v>
      </c>
      <c r="C57" s="410"/>
      <c r="D57" s="83" t="s">
        <v>1347</v>
      </c>
      <c r="E57" s="197" t="s">
        <v>871</v>
      </c>
      <c r="F57" s="198">
        <v>2183</v>
      </c>
    </row>
    <row r="58" spans="1:6" ht="30" customHeight="1" x14ac:dyDescent="0.25">
      <c r="A58" s="182" t="s">
        <v>24</v>
      </c>
      <c r="B58" s="83" t="s">
        <v>419</v>
      </c>
      <c r="C58" s="410"/>
      <c r="D58" s="83" t="s">
        <v>1348</v>
      </c>
      <c r="E58" s="197" t="s">
        <v>872</v>
      </c>
      <c r="F58" s="198">
        <v>2184</v>
      </c>
    </row>
    <row r="59" spans="1:6" ht="30" customHeight="1" x14ac:dyDescent="0.25">
      <c r="A59" s="182" t="s">
        <v>990</v>
      </c>
      <c r="B59" s="83" t="s">
        <v>1039</v>
      </c>
      <c r="C59" s="410"/>
      <c r="D59" s="83" t="s">
        <v>1345</v>
      </c>
      <c r="E59" s="197" t="s">
        <v>1236</v>
      </c>
      <c r="F59" s="198"/>
    </row>
    <row r="60" spans="1:6" ht="30" customHeight="1" x14ac:dyDescent="0.25">
      <c r="A60" s="182" t="s">
        <v>25</v>
      </c>
      <c r="B60" s="83" t="s">
        <v>420</v>
      </c>
      <c r="C60" s="83" t="s">
        <v>722</v>
      </c>
      <c r="D60" s="83" t="s">
        <v>1355</v>
      </c>
      <c r="E60" s="197" t="s">
        <v>424</v>
      </c>
      <c r="F60" s="198">
        <v>231</v>
      </c>
    </row>
    <row r="61" spans="1:6" ht="30" customHeight="1" x14ac:dyDescent="0.25">
      <c r="A61" s="182" t="s">
        <v>26</v>
      </c>
      <c r="B61" s="83" t="s">
        <v>421</v>
      </c>
      <c r="C61" s="83" t="s">
        <v>723</v>
      </c>
      <c r="D61" s="83" t="s">
        <v>1356</v>
      </c>
      <c r="E61" s="197" t="s">
        <v>425</v>
      </c>
      <c r="F61" s="198">
        <v>232</v>
      </c>
    </row>
    <row r="62" spans="1:6" ht="30" customHeight="1" x14ac:dyDescent="0.25">
      <c r="A62" s="182" t="s">
        <v>27</v>
      </c>
      <c r="B62" s="83" t="s">
        <v>422</v>
      </c>
      <c r="C62" s="410" t="s">
        <v>452</v>
      </c>
      <c r="D62" s="83" t="s">
        <v>1356</v>
      </c>
      <c r="E62" s="197" t="s">
        <v>426</v>
      </c>
      <c r="F62" s="198">
        <v>237</v>
      </c>
    </row>
    <row r="63" spans="1:6" ht="30" customHeight="1" x14ac:dyDescent="0.25">
      <c r="A63" s="182" t="s">
        <v>28</v>
      </c>
      <c r="B63" s="83" t="s">
        <v>423</v>
      </c>
      <c r="C63" s="410"/>
      <c r="D63" s="83" t="s">
        <v>1355</v>
      </c>
      <c r="E63" s="197" t="s">
        <v>427</v>
      </c>
      <c r="F63" s="198">
        <v>238</v>
      </c>
    </row>
    <row r="64" spans="1:6" ht="30" customHeight="1" x14ac:dyDescent="0.25">
      <c r="A64" s="182" t="s">
        <v>29</v>
      </c>
      <c r="B64" s="83" t="s">
        <v>979</v>
      </c>
      <c r="C64" s="410" t="s">
        <v>452</v>
      </c>
      <c r="D64" s="410" t="s">
        <v>656</v>
      </c>
      <c r="E64" s="197" t="s">
        <v>975</v>
      </c>
      <c r="F64" s="198">
        <v>261</v>
      </c>
    </row>
    <row r="65" spans="1:6" ht="30" customHeight="1" x14ac:dyDescent="0.25">
      <c r="A65" s="182" t="s">
        <v>30</v>
      </c>
      <c r="B65" s="83" t="s">
        <v>873</v>
      </c>
      <c r="C65" s="410"/>
      <c r="D65" s="410"/>
      <c r="E65" s="197" t="s">
        <v>980</v>
      </c>
      <c r="F65" s="198">
        <v>266</v>
      </c>
    </row>
    <row r="66" spans="1:6" ht="30" customHeight="1" x14ac:dyDescent="0.25">
      <c r="A66" s="182" t="s">
        <v>31</v>
      </c>
      <c r="B66" s="83" t="s">
        <v>976</v>
      </c>
      <c r="C66" s="410" t="s">
        <v>452</v>
      </c>
      <c r="D66" s="410" t="s">
        <v>656</v>
      </c>
      <c r="E66" s="197" t="s">
        <v>1237</v>
      </c>
      <c r="F66" s="198">
        <v>271</v>
      </c>
    </row>
    <row r="67" spans="1:6" ht="30" customHeight="1" x14ac:dyDescent="0.25">
      <c r="A67" s="182" t="s">
        <v>32</v>
      </c>
      <c r="B67" s="83" t="s">
        <v>977</v>
      </c>
      <c r="C67" s="410"/>
      <c r="D67" s="410"/>
      <c r="E67" s="197" t="s">
        <v>978</v>
      </c>
      <c r="F67" s="198" t="s">
        <v>2465</v>
      </c>
    </row>
    <row r="68" spans="1:6" ht="30" customHeight="1" x14ac:dyDescent="0.25">
      <c r="A68" s="182" t="s">
        <v>33</v>
      </c>
      <c r="B68" s="83" t="s">
        <v>428</v>
      </c>
      <c r="C68" s="83" t="s">
        <v>452</v>
      </c>
      <c r="D68" s="83" t="s">
        <v>656</v>
      </c>
      <c r="E68" s="197" t="s">
        <v>429</v>
      </c>
      <c r="F68" s="198">
        <v>275</v>
      </c>
    </row>
    <row r="69" spans="1:6" ht="30" customHeight="1" x14ac:dyDescent="0.25">
      <c r="A69" s="182" t="s">
        <v>1378</v>
      </c>
      <c r="B69" s="83" t="s">
        <v>1379</v>
      </c>
      <c r="C69" s="83" t="s">
        <v>407</v>
      </c>
      <c r="D69" s="83" t="s">
        <v>671</v>
      </c>
      <c r="E69" s="197" t="s">
        <v>1343</v>
      </c>
      <c r="F69" s="198">
        <v>280</v>
      </c>
    </row>
    <row r="70" spans="1:6" ht="30" customHeight="1" x14ac:dyDescent="0.25">
      <c r="A70" s="182" t="s">
        <v>1380</v>
      </c>
      <c r="B70" s="83" t="s">
        <v>1381</v>
      </c>
      <c r="C70" s="83" t="s">
        <v>408</v>
      </c>
      <c r="D70" s="83" t="s">
        <v>671</v>
      </c>
      <c r="E70" s="197" t="s">
        <v>1344</v>
      </c>
      <c r="F70" s="198">
        <v>280</v>
      </c>
    </row>
    <row r="71" spans="1:6" ht="30" customHeight="1" x14ac:dyDescent="0.25">
      <c r="A71" s="182" t="s">
        <v>35</v>
      </c>
      <c r="B71" s="83" t="s">
        <v>430</v>
      </c>
      <c r="C71" s="83" t="s">
        <v>409</v>
      </c>
      <c r="D71" s="410" t="s">
        <v>671</v>
      </c>
      <c r="E71" s="197" t="s">
        <v>434</v>
      </c>
      <c r="F71" s="198">
        <v>2812</v>
      </c>
    </row>
    <row r="72" spans="1:6" ht="30" customHeight="1" x14ac:dyDescent="0.25">
      <c r="A72" s="182" t="s">
        <v>36</v>
      </c>
      <c r="B72" s="83" t="s">
        <v>431</v>
      </c>
      <c r="C72" s="83" t="s">
        <v>411</v>
      </c>
      <c r="D72" s="410"/>
      <c r="E72" s="197" t="s">
        <v>435</v>
      </c>
      <c r="F72" s="198">
        <v>2813</v>
      </c>
    </row>
    <row r="73" spans="1:6" ht="30" customHeight="1" x14ac:dyDescent="0.25">
      <c r="A73" s="182" t="s">
        <v>37</v>
      </c>
      <c r="B73" s="83" t="s">
        <v>432</v>
      </c>
      <c r="C73" s="83" t="s">
        <v>412</v>
      </c>
      <c r="D73" s="410"/>
      <c r="E73" s="197" t="s">
        <v>436</v>
      </c>
      <c r="F73" s="198">
        <v>2814</v>
      </c>
    </row>
    <row r="74" spans="1:6" ht="30" customHeight="1" x14ac:dyDescent="0.25">
      <c r="A74" s="182" t="s">
        <v>38</v>
      </c>
      <c r="B74" s="83" t="s">
        <v>433</v>
      </c>
      <c r="C74" s="83" t="s">
        <v>413</v>
      </c>
      <c r="D74" s="410"/>
      <c r="E74" s="197" t="s">
        <v>437</v>
      </c>
      <c r="F74" s="198">
        <v>2815</v>
      </c>
    </row>
    <row r="75" spans="1:6" ht="30" customHeight="1" x14ac:dyDescent="0.25">
      <c r="A75" s="182" t="s">
        <v>1266</v>
      </c>
      <c r="B75" s="83" t="s">
        <v>1271</v>
      </c>
      <c r="C75" s="83" t="s">
        <v>416</v>
      </c>
      <c r="D75" s="410" t="s">
        <v>671</v>
      </c>
      <c r="E75" s="197" t="s">
        <v>1275</v>
      </c>
      <c r="F75" s="198">
        <v>2818</v>
      </c>
    </row>
    <row r="76" spans="1:6" ht="30" customHeight="1" x14ac:dyDescent="0.25">
      <c r="A76" s="182" t="s">
        <v>1268</v>
      </c>
      <c r="B76" s="83" t="s">
        <v>1346</v>
      </c>
      <c r="C76" s="83" t="s">
        <v>417</v>
      </c>
      <c r="D76" s="410"/>
      <c r="E76" s="197" t="s">
        <v>1272</v>
      </c>
      <c r="F76" s="198">
        <v>2818</v>
      </c>
    </row>
    <row r="77" spans="1:6" ht="30" customHeight="1" x14ac:dyDescent="0.25">
      <c r="A77" s="182" t="s">
        <v>1267</v>
      </c>
      <c r="B77" s="83" t="s">
        <v>1347</v>
      </c>
      <c r="C77" s="83" t="s">
        <v>418</v>
      </c>
      <c r="D77" s="410"/>
      <c r="E77" s="197" t="s">
        <v>1273</v>
      </c>
      <c r="F77" s="198">
        <v>2818</v>
      </c>
    </row>
    <row r="78" spans="1:6" ht="30" customHeight="1" x14ac:dyDescent="0.25">
      <c r="A78" s="182" t="s">
        <v>1269</v>
      </c>
      <c r="B78" s="83" t="s">
        <v>1348</v>
      </c>
      <c r="C78" s="83" t="s">
        <v>419</v>
      </c>
      <c r="D78" s="410"/>
      <c r="E78" s="197" t="s">
        <v>1274</v>
      </c>
      <c r="F78" s="198">
        <v>2818</v>
      </c>
    </row>
    <row r="79" spans="1:6" ht="30" customHeight="1" x14ac:dyDescent="0.25">
      <c r="A79" s="182" t="s">
        <v>1270</v>
      </c>
      <c r="B79" s="83" t="s">
        <v>1345</v>
      </c>
      <c r="C79" s="83" t="s">
        <v>1039</v>
      </c>
      <c r="D79" s="410"/>
      <c r="E79" s="197" t="s">
        <v>1276</v>
      </c>
      <c r="F79" s="198">
        <v>2818</v>
      </c>
    </row>
    <row r="80" spans="1:6" ht="30" customHeight="1" x14ac:dyDescent="0.25">
      <c r="A80" s="182" t="s">
        <v>40</v>
      </c>
      <c r="B80" s="83" t="s">
        <v>442</v>
      </c>
      <c r="C80" s="410" t="s">
        <v>673</v>
      </c>
      <c r="D80" s="410" t="s">
        <v>812</v>
      </c>
      <c r="E80" s="197" t="s">
        <v>443</v>
      </c>
      <c r="F80" s="198">
        <v>290</v>
      </c>
    </row>
    <row r="81" spans="1:6" ht="30" customHeight="1" x14ac:dyDescent="0.25">
      <c r="A81" s="182" t="s">
        <v>41</v>
      </c>
      <c r="B81" s="83" t="s">
        <v>438</v>
      </c>
      <c r="C81" s="410"/>
      <c r="D81" s="410"/>
      <c r="E81" s="197" t="s">
        <v>444</v>
      </c>
      <c r="F81" s="198">
        <v>291</v>
      </c>
    </row>
    <row r="82" spans="1:6" ht="30" customHeight="1" x14ac:dyDescent="0.25">
      <c r="A82" s="182" t="s">
        <v>42</v>
      </c>
      <c r="B82" s="83" t="s">
        <v>439</v>
      </c>
      <c r="C82" s="410"/>
      <c r="D82" s="410"/>
      <c r="E82" s="197" t="s">
        <v>874</v>
      </c>
      <c r="F82" s="198">
        <v>293</v>
      </c>
    </row>
    <row r="83" spans="1:6" ht="30" customHeight="1" x14ac:dyDescent="0.25">
      <c r="A83" s="182" t="s">
        <v>43</v>
      </c>
      <c r="B83" s="83" t="s">
        <v>440</v>
      </c>
      <c r="C83" s="410" t="s">
        <v>1596</v>
      </c>
      <c r="D83" s="410" t="s">
        <v>828</v>
      </c>
      <c r="E83" s="197" t="s">
        <v>445</v>
      </c>
      <c r="F83" s="198">
        <v>296</v>
      </c>
    </row>
    <row r="84" spans="1:6" ht="30" customHeight="1" x14ac:dyDescent="0.25">
      <c r="A84" s="182" t="s">
        <v>44</v>
      </c>
      <c r="B84" s="83" t="s">
        <v>441</v>
      </c>
      <c r="C84" s="410"/>
      <c r="D84" s="410"/>
      <c r="E84" s="197" t="s">
        <v>875</v>
      </c>
      <c r="F84" s="198">
        <v>297</v>
      </c>
    </row>
    <row r="85" spans="1:6" ht="30" customHeight="1" x14ac:dyDescent="0.25">
      <c r="A85" s="204" t="s">
        <v>2544</v>
      </c>
      <c r="B85" s="83" t="s">
        <v>1613</v>
      </c>
      <c r="C85" s="83" t="s">
        <v>1689</v>
      </c>
      <c r="D85" s="83" t="s">
        <v>1689</v>
      </c>
      <c r="E85" s="197" t="s">
        <v>1611</v>
      </c>
      <c r="F85" s="198">
        <v>311</v>
      </c>
    </row>
    <row r="86" spans="1:6" ht="30" customHeight="1" x14ac:dyDescent="0.25">
      <c r="A86" s="204" t="s">
        <v>2545</v>
      </c>
      <c r="B86" s="83" t="s">
        <v>1614</v>
      </c>
      <c r="C86" s="83" t="s">
        <v>1690</v>
      </c>
      <c r="D86" s="83" t="s">
        <v>1690</v>
      </c>
      <c r="E86" s="197" t="s">
        <v>1612</v>
      </c>
      <c r="F86" s="198">
        <v>311</v>
      </c>
    </row>
    <row r="87" spans="1:6" ht="30" customHeight="1" x14ac:dyDescent="0.25">
      <c r="A87" s="204" t="s">
        <v>2546</v>
      </c>
      <c r="B87" s="83" t="s">
        <v>1615</v>
      </c>
      <c r="C87" s="83" t="s">
        <v>1689</v>
      </c>
      <c r="D87" s="83" t="s">
        <v>1689</v>
      </c>
      <c r="E87" s="197" t="s">
        <v>1609</v>
      </c>
      <c r="F87" s="198">
        <v>313</v>
      </c>
    </row>
    <row r="88" spans="1:6" ht="30" customHeight="1" x14ac:dyDescent="0.25">
      <c r="A88" s="204" t="s">
        <v>2547</v>
      </c>
      <c r="B88" s="83" t="s">
        <v>1616</v>
      </c>
      <c r="C88" s="83" t="s">
        <v>1690</v>
      </c>
      <c r="D88" s="83" t="s">
        <v>1690</v>
      </c>
      <c r="E88" s="197" t="s">
        <v>1610</v>
      </c>
      <c r="F88" s="198">
        <v>313</v>
      </c>
    </row>
    <row r="89" spans="1:6" ht="30" customHeight="1" x14ac:dyDescent="0.25">
      <c r="A89" s="204" t="s">
        <v>2478</v>
      </c>
      <c r="B89" s="83" t="s">
        <v>1619</v>
      </c>
      <c r="C89" s="83" t="s">
        <v>1617</v>
      </c>
      <c r="D89" s="83" t="s">
        <v>1617</v>
      </c>
      <c r="E89" s="197" t="s">
        <v>1783</v>
      </c>
      <c r="F89" s="198">
        <v>3211</v>
      </c>
    </row>
    <row r="90" spans="1:6" ht="30" customHeight="1" x14ac:dyDescent="0.25">
      <c r="A90" s="204" t="s">
        <v>2479</v>
      </c>
      <c r="B90" s="83" t="s">
        <v>1620</v>
      </c>
      <c r="C90" s="83" t="s">
        <v>1618</v>
      </c>
      <c r="D90" s="83" t="s">
        <v>1618</v>
      </c>
      <c r="E90" s="197" t="s">
        <v>1784</v>
      </c>
      <c r="F90" s="198">
        <v>3211</v>
      </c>
    </row>
    <row r="91" spans="1:6" ht="30" customHeight="1" x14ac:dyDescent="0.25">
      <c r="A91" s="204" t="s">
        <v>2480</v>
      </c>
      <c r="B91" s="83" t="s">
        <v>1621</v>
      </c>
      <c r="C91" s="83" t="s">
        <v>1617</v>
      </c>
      <c r="D91" s="83" t="s">
        <v>1617</v>
      </c>
      <c r="E91" s="197" t="s">
        <v>1786</v>
      </c>
      <c r="F91" s="198">
        <v>3212</v>
      </c>
    </row>
    <row r="92" spans="1:6" ht="30" customHeight="1" x14ac:dyDescent="0.25">
      <c r="A92" s="204" t="s">
        <v>2481</v>
      </c>
      <c r="B92" s="83" t="s">
        <v>1626</v>
      </c>
      <c r="C92" s="83" t="s">
        <v>1618</v>
      </c>
      <c r="D92" s="83" t="s">
        <v>1618</v>
      </c>
      <c r="E92" s="197" t="s">
        <v>1787</v>
      </c>
      <c r="F92" s="198">
        <v>3212</v>
      </c>
    </row>
    <row r="93" spans="1:6" ht="30" customHeight="1" x14ac:dyDescent="0.25">
      <c r="A93" s="204" t="s">
        <v>2482</v>
      </c>
      <c r="B93" s="83" t="s">
        <v>1624</v>
      </c>
      <c r="C93" s="83" t="s">
        <v>1617</v>
      </c>
      <c r="D93" s="83" t="s">
        <v>1617</v>
      </c>
      <c r="E93" s="197" t="s">
        <v>1792</v>
      </c>
      <c r="F93" s="198">
        <v>3213</v>
      </c>
    </row>
    <row r="94" spans="1:6" ht="30" customHeight="1" x14ac:dyDescent="0.25">
      <c r="A94" s="204" t="s">
        <v>2483</v>
      </c>
      <c r="B94" s="83" t="s">
        <v>1625</v>
      </c>
      <c r="C94" s="83" t="s">
        <v>1618</v>
      </c>
      <c r="D94" s="83" t="s">
        <v>1618</v>
      </c>
      <c r="E94" s="197" t="s">
        <v>1793</v>
      </c>
      <c r="F94" s="198">
        <v>3213</v>
      </c>
    </row>
    <row r="95" spans="1:6" ht="30" customHeight="1" x14ac:dyDescent="0.25">
      <c r="A95" s="205" t="s">
        <v>2484</v>
      </c>
      <c r="B95" s="83" t="s">
        <v>1622</v>
      </c>
      <c r="C95" s="83" t="s">
        <v>1617</v>
      </c>
      <c r="D95" s="83" t="s">
        <v>1617</v>
      </c>
      <c r="E95" s="197" t="s">
        <v>1796</v>
      </c>
      <c r="F95" s="198">
        <v>3213</v>
      </c>
    </row>
    <row r="96" spans="1:6" ht="30" customHeight="1" x14ac:dyDescent="0.25">
      <c r="A96" s="204" t="s">
        <v>2485</v>
      </c>
      <c r="B96" s="83" t="s">
        <v>1623</v>
      </c>
      <c r="C96" s="83" t="s">
        <v>1618</v>
      </c>
      <c r="D96" s="83" t="s">
        <v>1618</v>
      </c>
      <c r="E96" s="197" t="s">
        <v>1797</v>
      </c>
      <c r="F96" s="198">
        <v>3213</v>
      </c>
    </row>
    <row r="97" spans="1:6" ht="30" customHeight="1" x14ac:dyDescent="0.25">
      <c r="A97" s="204" t="s">
        <v>2486</v>
      </c>
      <c r="B97" s="83" t="s">
        <v>1627</v>
      </c>
      <c r="C97" s="83" t="s">
        <v>1617</v>
      </c>
      <c r="D97" s="83" t="s">
        <v>1617</v>
      </c>
      <c r="E97" s="197" t="s">
        <v>1800</v>
      </c>
      <c r="F97" s="198">
        <v>3221</v>
      </c>
    </row>
    <row r="98" spans="1:6" ht="30" customHeight="1" x14ac:dyDescent="0.25">
      <c r="A98" s="204" t="s">
        <v>2487</v>
      </c>
      <c r="B98" s="83" t="s">
        <v>1628</v>
      </c>
      <c r="C98" s="83" t="s">
        <v>1618</v>
      </c>
      <c r="D98" s="83" t="s">
        <v>1618</v>
      </c>
      <c r="E98" s="197" t="s">
        <v>1801</v>
      </c>
      <c r="F98" s="198">
        <v>3221</v>
      </c>
    </row>
    <row r="99" spans="1:6" ht="30" customHeight="1" x14ac:dyDescent="0.25">
      <c r="A99" s="204" t="s">
        <v>2488</v>
      </c>
      <c r="B99" s="83" t="s">
        <v>1629</v>
      </c>
      <c r="C99" s="83" t="s">
        <v>1617</v>
      </c>
      <c r="D99" s="83" t="s">
        <v>1617</v>
      </c>
      <c r="E99" s="197" t="s">
        <v>1804</v>
      </c>
      <c r="F99" s="198">
        <v>3222</v>
      </c>
    </row>
    <row r="100" spans="1:6" ht="30" customHeight="1" x14ac:dyDescent="0.25">
      <c r="A100" s="204" t="s">
        <v>2489</v>
      </c>
      <c r="B100" s="83" t="s">
        <v>1630</v>
      </c>
      <c r="C100" s="83" t="s">
        <v>1618</v>
      </c>
      <c r="D100" s="83" t="s">
        <v>1618</v>
      </c>
      <c r="E100" s="197" t="s">
        <v>1805</v>
      </c>
      <c r="F100" s="198">
        <v>3222</v>
      </c>
    </row>
    <row r="101" spans="1:6" ht="30" customHeight="1" x14ac:dyDescent="0.25">
      <c r="A101" s="204" t="s">
        <v>2490</v>
      </c>
      <c r="B101" s="83" t="s">
        <v>1631</v>
      </c>
      <c r="C101" s="83" t="s">
        <v>1617</v>
      </c>
      <c r="D101" s="83" t="s">
        <v>1617</v>
      </c>
      <c r="E101" s="197" t="s">
        <v>1808</v>
      </c>
      <c r="F101" s="198">
        <v>3223</v>
      </c>
    </row>
    <row r="102" spans="1:6" ht="30" customHeight="1" x14ac:dyDescent="0.25">
      <c r="A102" s="182" t="s">
        <v>2491</v>
      </c>
      <c r="B102" s="83" t="s">
        <v>1632</v>
      </c>
      <c r="C102" s="83" t="s">
        <v>1618</v>
      </c>
      <c r="D102" s="83" t="s">
        <v>1618</v>
      </c>
      <c r="E102" s="197" t="s">
        <v>1809</v>
      </c>
      <c r="F102" s="198">
        <v>3223</v>
      </c>
    </row>
    <row r="103" spans="1:6" ht="30" customHeight="1" x14ac:dyDescent="0.25">
      <c r="A103" s="206" t="s">
        <v>2492</v>
      </c>
      <c r="B103" s="83" t="s">
        <v>1633</v>
      </c>
      <c r="C103" s="83" t="s">
        <v>1617</v>
      </c>
      <c r="D103" s="83" t="s">
        <v>1617</v>
      </c>
      <c r="E103" s="197" t="s">
        <v>1813</v>
      </c>
      <c r="F103" s="198">
        <v>3224</v>
      </c>
    </row>
    <row r="104" spans="1:6" ht="30" customHeight="1" x14ac:dyDescent="0.25">
      <c r="A104" s="206" t="s">
        <v>2493</v>
      </c>
      <c r="B104" s="83" t="s">
        <v>1634</v>
      </c>
      <c r="C104" s="83" t="s">
        <v>1618</v>
      </c>
      <c r="D104" s="83" t="s">
        <v>1618</v>
      </c>
      <c r="E104" s="197" t="s">
        <v>1813</v>
      </c>
      <c r="F104" s="198">
        <v>3224</v>
      </c>
    </row>
    <row r="105" spans="1:6" ht="30" customHeight="1" x14ac:dyDescent="0.25">
      <c r="A105" s="205" t="s">
        <v>2494</v>
      </c>
      <c r="B105" s="83" t="s">
        <v>1635</v>
      </c>
      <c r="C105" s="83" t="s">
        <v>1617</v>
      </c>
      <c r="D105" s="83" t="s">
        <v>1617</v>
      </c>
      <c r="E105" s="197" t="s">
        <v>1815</v>
      </c>
      <c r="F105" s="198">
        <v>328</v>
      </c>
    </row>
    <row r="106" spans="1:6" ht="30" customHeight="1" x14ac:dyDescent="0.25">
      <c r="A106" s="205" t="s">
        <v>2495</v>
      </c>
      <c r="B106" s="83" t="s">
        <v>1636</v>
      </c>
      <c r="C106" s="83" t="s">
        <v>1618</v>
      </c>
      <c r="D106" s="83" t="s">
        <v>1618</v>
      </c>
      <c r="E106" s="197" t="s">
        <v>1816</v>
      </c>
      <c r="F106" s="198">
        <v>328</v>
      </c>
    </row>
    <row r="107" spans="1:6" ht="30" customHeight="1" x14ac:dyDescent="0.25">
      <c r="A107" s="202" t="s">
        <v>1781</v>
      </c>
      <c r="B107" s="83" t="s">
        <v>1637</v>
      </c>
      <c r="C107" s="83" t="s">
        <v>1643</v>
      </c>
      <c r="D107" s="83" t="s">
        <v>1643</v>
      </c>
      <c r="E107" s="197" t="s">
        <v>1780</v>
      </c>
      <c r="F107" s="198">
        <v>331</v>
      </c>
    </row>
    <row r="108" spans="1:6" ht="30" customHeight="1" x14ac:dyDescent="0.25">
      <c r="A108" s="202" t="s">
        <v>1778</v>
      </c>
      <c r="B108" s="83" t="s">
        <v>1638</v>
      </c>
      <c r="C108" s="83" t="s">
        <v>1644</v>
      </c>
      <c r="D108" s="83" t="s">
        <v>1644</v>
      </c>
      <c r="E108" s="197" t="s">
        <v>1779</v>
      </c>
      <c r="F108" s="198">
        <v>331</v>
      </c>
    </row>
    <row r="109" spans="1:6" ht="30" customHeight="1" x14ac:dyDescent="0.25">
      <c r="A109" s="205" t="s">
        <v>2496</v>
      </c>
      <c r="B109" s="83" t="s">
        <v>1639</v>
      </c>
      <c r="C109" s="83" t="s">
        <v>1645</v>
      </c>
      <c r="D109" s="83" t="s">
        <v>1645</v>
      </c>
      <c r="E109" s="207" t="s">
        <v>1772</v>
      </c>
      <c r="F109" s="198">
        <v>345</v>
      </c>
    </row>
    <row r="110" spans="1:6" ht="30" customHeight="1" x14ac:dyDescent="0.25">
      <c r="A110" s="205" t="s">
        <v>2497</v>
      </c>
      <c r="B110" s="83" t="s">
        <v>1640</v>
      </c>
      <c r="C110" s="83" t="s">
        <v>1646</v>
      </c>
      <c r="D110" s="83" t="s">
        <v>1646</v>
      </c>
      <c r="E110" s="207" t="s">
        <v>1773</v>
      </c>
      <c r="F110" s="198">
        <v>345</v>
      </c>
    </row>
    <row r="111" spans="1:6" ht="30" customHeight="1" x14ac:dyDescent="0.25">
      <c r="A111" s="205" t="s">
        <v>2498</v>
      </c>
      <c r="B111" s="83" t="s">
        <v>1641</v>
      </c>
      <c r="C111" s="83" t="s">
        <v>1647</v>
      </c>
      <c r="D111" s="83" t="s">
        <v>1647</v>
      </c>
      <c r="E111" s="207" t="s">
        <v>1774</v>
      </c>
      <c r="F111" s="198">
        <v>355</v>
      </c>
    </row>
    <row r="112" spans="1:6" ht="30" customHeight="1" x14ac:dyDescent="0.25">
      <c r="A112" s="205" t="s">
        <v>2499</v>
      </c>
      <c r="B112" s="83" t="s">
        <v>1642</v>
      </c>
      <c r="C112" s="83" t="s">
        <v>1648</v>
      </c>
      <c r="D112" s="83" t="s">
        <v>1648</v>
      </c>
      <c r="E112" s="207" t="s">
        <v>1775</v>
      </c>
      <c r="F112" s="198">
        <v>355</v>
      </c>
    </row>
    <row r="113" spans="1:7" ht="30" customHeight="1" x14ac:dyDescent="0.25">
      <c r="A113" s="205" t="s">
        <v>2499</v>
      </c>
      <c r="B113" s="83" t="s">
        <v>1663</v>
      </c>
      <c r="C113" s="410" t="s">
        <v>813</v>
      </c>
      <c r="D113" s="410" t="s">
        <v>678</v>
      </c>
      <c r="E113" s="207" t="s">
        <v>1675</v>
      </c>
      <c r="F113" s="198">
        <v>391</v>
      </c>
    </row>
    <row r="114" spans="1:7" ht="30" customHeight="1" x14ac:dyDescent="0.25">
      <c r="A114" s="205" t="s">
        <v>2499</v>
      </c>
      <c r="B114" s="83" t="s">
        <v>1664</v>
      </c>
      <c r="C114" s="410"/>
      <c r="D114" s="410"/>
      <c r="E114" s="207" t="s">
        <v>1680</v>
      </c>
      <c r="F114" s="198">
        <v>391</v>
      </c>
    </row>
    <row r="115" spans="1:7" ht="62.25" customHeight="1" x14ac:dyDescent="0.25">
      <c r="A115" s="205" t="s">
        <v>2500</v>
      </c>
      <c r="B115" s="83" t="s">
        <v>1665</v>
      </c>
      <c r="C115" s="413" t="s">
        <v>813</v>
      </c>
      <c r="D115" s="410" t="s">
        <v>678</v>
      </c>
      <c r="E115" s="207" t="s">
        <v>1676</v>
      </c>
      <c r="F115" s="198">
        <v>392</v>
      </c>
    </row>
    <row r="116" spans="1:7" ht="69" customHeight="1" x14ac:dyDescent="0.25">
      <c r="A116" s="205" t="s">
        <v>2501</v>
      </c>
      <c r="B116" s="83" t="s">
        <v>1666</v>
      </c>
      <c r="C116" s="413"/>
      <c r="D116" s="410"/>
      <c r="E116" s="207" t="s">
        <v>1681</v>
      </c>
      <c r="F116" s="198">
        <v>392</v>
      </c>
    </row>
    <row r="117" spans="1:7" ht="30" customHeight="1" x14ac:dyDescent="0.25">
      <c r="A117" s="205" t="s">
        <v>2502</v>
      </c>
      <c r="B117" s="83" t="s">
        <v>1667</v>
      </c>
      <c r="C117" s="410" t="s">
        <v>813</v>
      </c>
      <c r="D117" s="410" t="s">
        <v>678</v>
      </c>
      <c r="E117" s="207" t="s">
        <v>1677</v>
      </c>
      <c r="F117" s="198">
        <v>393</v>
      </c>
    </row>
    <row r="118" spans="1:7" ht="30" customHeight="1" x14ac:dyDescent="0.25">
      <c r="A118" s="205" t="s">
        <v>2503</v>
      </c>
      <c r="B118" s="83" t="s">
        <v>1668</v>
      </c>
      <c r="C118" s="410"/>
      <c r="D118" s="410"/>
      <c r="E118" s="207" t="s">
        <v>1682</v>
      </c>
      <c r="F118" s="198">
        <v>393</v>
      </c>
    </row>
    <row r="119" spans="1:7" ht="30" customHeight="1" x14ac:dyDescent="0.25">
      <c r="A119" s="205" t="s">
        <v>2504</v>
      </c>
      <c r="B119" s="83" t="s">
        <v>1669</v>
      </c>
      <c r="C119" s="410" t="s">
        <v>813</v>
      </c>
      <c r="D119" s="410" t="s">
        <v>678</v>
      </c>
      <c r="E119" s="207" t="s">
        <v>1678</v>
      </c>
      <c r="F119" s="198">
        <v>394</v>
      </c>
    </row>
    <row r="120" spans="1:7" ht="30" customHeight="1" x14ac:dyDescent="0.25">
      <c r="A120" s="205" t="s">
        <v>2505</v>
      </c>
      <c r="B120" s="83" t="s">
        <v>1670</v>
      </c>
      <c r="C120" s="410"/>
      <c r="D120" s="410"/>
      <c r="E120" s="207" t="s">
        <v>1683</v>
      </c>
      <c r="F120" s="198">
        <v>394</v>
      </c>
    </row>
    <row r="121" spans="1:7" ht="30" customHeight="1" x14ac:dyDescent="0.25">
      <c r="A121" s="205" t="s">
        <v>2506</v>
      </c>
      <c r="B121" s="83" t="s">
        <v>1671</v>
      </c>
      <c r="C121" s="410" t="s">
        <v>813</v>
      </c>
      <c r="D121" s="410" t="s">
        <v>678</v>
      </c>
      <c r="E121" s="207" t="s">
        <v>1679</v>
      </c>
      <c r="F121" s="198">
        <v>395</v>
      </c>
    </row>
    <row r="122" spans="1:7" ht="30" customHeight="1" x14ac:dyDescent="0.25">
      <c r="A122" s="205" t="s">
        <v>2507</v>
      </c>
      <c r="B122" s="83" t="s">
        <v>1672</v>
      </c>
      <c r="C122" s="410"/>
      <c r="D122" s="410"/>
      <c r="E122" s="207" t="s">
        <v>1684</v>
      </c>
      <c r="F122" s="198">
        <v>395</v>
      </c>
    </row>
    <row r="123" spans="1:7" ht="37.5" customHeight="1" x14ac:dyDescent="0.45">
      <c r="A123" s="182" t="s">
        <v>57</v>
      </c>
      <c r="B123" s="83" t="s">
        <v>448</v>
      </c>
      <c r="C123" s="203" t="s">
        <v>1360</v>
      </c>
      <c r="D123" s="203" t="s">
        <v>1501</v>
      </c>
      <c r="E123" s="207" t="s">
        <v>450</v>
      </c>
      <c r="F123" s="208" t="s">
        <v>1989</v>
      </c>
      <c r="G123" s="143"/>
    </row>
    <row r="124" spans="1:7" ht="41.25" customHeight="1" x14ac:dyDescent="0.45">
      <c r="A124" s="182" t="s">
        <v>58</v>
      </c>
      <c r="B124" s="83" t="s">
        <v>449</v>
      </c>
      <c r="C124" s="83" t="s">
        <v>1358</v>
      </c>
      <c r="D124" s="200" t="s">
        <v>448</v>
      </c>
      <c r="E124" s="207" t="s">
        <v>451</v>
      </c>
      <c r="F124" s="198">
        <v>4017</v>
      </c>
      <c r="G124" s="143"/>
    </row>
    <row r="125" spans="1:7" ht="30" customHeight="1" x14ac:dyDescent="0.45">
      <c r="A125" s="182" t="s">
        <v>59</v>
      </c>
      <c r="B125" s="83" t="s">
        <v>452</v>
      </c>
      <c r="C125" s="83" t="s">
        <v>1359</v>
      </c>
      <c r="D125" s="83" t="s">
        <v>1361</v>
      </c>
      <c r="E125" s="207" t="s">
        <v>454</v>
      </c>
      <c r="F125" s="208" t="s">
        <v>1990</v>
      </c>
      <c r="G125" s="143"/>
    </row>
    <row r="126" spans="1:7" ht="30" customHeight="1" x14ac:dyDescent="0.45">
      <c r="A126" s="182" t="s">
        <v>60</v>
      </c>
      <c r="B126" s="83" t="s">
        <v>453</v>
      </c>
      <c r="C126" s="83" t="s">
        <v>1358</v>
      </c>
      <c r="D126" s="200" t="s">
        <v>452</v>
      </c>
      <c r="E126" s="207" t="s">
        <v>455</v>
      </c>
      <c r="F126" s="198">
        <v>4047</v>
      </c>
      <c r="G126" s="143">
        <v>4047</v>
      </c>
    </row>
    <row r="127" spans="1:7" ht="30" customHeight="1" x14ac:dyDescent="0.45">
      <c r="A127" s="182" t="s">
        <v>61</v>
      </c>
      <c r="B127" s="83" t="s">
        <v>456</v>
      </c>
      <c r="C127" s="83" t="s">
        <v>1357</v>
      </c>
      <c r="D127" s="83" t="s">
        <v>1357</v>
      </c>
      <c r="E127" s="207" t="s">
        <v>458</v>
      </c>
      <c r="F127" s="198">
        <v>4081</v>
      </c>
      <c r="G127" s="143">
        <v>408100</v>
      </c>
    </row>
    <row r="128" spans="1:7" ht="30" customHeight="1" x14ac:dyDescent="0.45">
      <c r="A128" s="182" t="s">
        <v>62</v>
      </c>
      <c r="B128" s="83" t="s">
        <v>457</v>
      </c>
      <c r="C128" s="83" t="s">
        <v>1361</v>
      </c>
      <c r="D128" s="83" t="s">
        <v>1361</v>
      </c>
      <c r="E128" s="207" t="s">
        <v>459</v>
      </c>
      <c r="F128" s="198">
        <v>4084</v>
      </c>
      <c r="G128" s="143">
        <v>4084</v>
      </c>
    </row>
    <row r="129" spans="1:7" ht="41.25" customHeight="1" x14ac:dyDescent="0.45">
      <c r="A129" s="182" t="s">
        <v>63</v>
      </c>
      <c r="B129" s="83" t="s">
        <v>460</v>
      </c>
      <c r="C129" s="83" t="s">
        <v>1362</v>
      </c>
      <c r="D129" s="83" t="s">
        <v>1362</v>
      </c>
      <c r="E129" s="207" t="s">
        <v>1392</v>
      </c>
      <c r="F129" s="198">
        <v>4091</v>
      </c>
      <c r="G129" s="143">
        <v>4091</v>
      </c>
    </row>
    <row r="130" spans="1:7" ht="30" customHeight="1" x14ac:dyDescent="0.45">
      <c r="A130" s="182" t="s">
        <v>64</v>
      </c>
      <c r="B130" s="83" t="s">
        <v>461</v>
      </c>
      <c r="C130" s="83" t="s">
        <v>1363</v>
      </c>
      <c r="D130" s="83" t="s">
        <v>448</v>
      </c>
      <c r="E130" s="207" t="s">
        <v>463</v>
      </c>
      <c r="F130" s="198">
        <v>4096</v>
      </c>
      <c r="G130" s="143">
        <v>40960</v>
      </c>
    </row>
    <row r="131" spans="1:7" ht="42.75" customHeight="1" x14ac:dyDescent="0.45">
      <c r="A131" s="182" t="s">
        <v>65</v>
      </c>
      <c r="B131" s="83" t="s">
        <v>462</v>
      </c>
      <c r="C131" s="83" t="s">
        <v>1357</v>
      </c>
      <c r="D131" s="83" t="s">
        <v>1357</v>
      </c>
      <c r="E131" s="207" t="s">
        <v>878</v>
      </c>
      <c r="F131" s="198">
        <v>4098</v>
      </c>
      <c r="G131" s="143">
        <v>40980</v>
      </c>
    </row>
    <row r="132" spans="1:7" ht="99.75" customHeight="1" x14ac:dyDescent="0.45">
      <c r="A132" s="182" t="s">
        <v>1318</v>
      </c>
      <c r="B132" s="83" t="s">
        <v>1320</v>
      </c>
      <c r="C132" s="83" t="s">
        <v>698</v>
      </c>
      <c r="D132" s="83" t="s">
        <v>1369</v>
      </c>
      <c r="E132" s="207" t="s">
        <v>1321</v>
      </c>
      <c r="F132" s="198" t="s">
        <v>2451</v>
      </c>
      <c r="G132" s="143" t="s">
        <v>1991</v>
      </c>
    </row>
    <row r="133" spans="1:7" ht="80.25" customHeight="1" x14ac:dyDescent="0.45">
      <c r="A133" s="182" t="s">
        <v>1317</v>
      </c>
      <c r="B133" s="83" t="s">
        <v>833</v>
      </c>
      <c r="C133" s="83" t="s">
        <v>1756</v>
      </c>
      <c r="D133" s="83" t="s">
        <v>1368</v>
      </c>
      <c r="E133" s="207" t="s">
        <v>1322</v>
      </c>
      <c r="F133" s="198" t="s">
        <v>2448</v>
      </c>
      <c r="G133" s="143"/>
    </row>
    <row r="134" spans="1:7" ht="59.25" customHeight="1" x14ac:dyDescent="0.45">
      <c r="A134" s="182" t="s">
        <v>1316</v>
      </c>
      <c r="B134" s="83" t="s">
        <v>464</v>
      </c>
      <c r="C134" s="83" t="s">
        <v>705</v>
      </c>
      <c r="D134" s="83" t="s">
        <v>1371</v>
      </c>
      <c r="E134" s="197" t="s">
        <v>1895</v>
      </c>
      <c r="F134" s="198" t="s">
        <v>2449</v>
      </c>
      <c r="G134" s="143" t="s">
        <v>1992</v>
      </c>
    </row>
    <row r="135" spans="1:7" s="7" customFormat="1" ht="59.25" customHeight="1" x14ac:dyDescent="0.45">
      <c r="A135" s="182" t="s">
        <v>1349</v>
      </c>
      <c r="B135" s="83" t="s">
        <v>465</v>
      </c>
      <c r="C135" s="83" t="s">
        <v>703</v>
      </c>
      <c r="D135" s="83" t="s">
        <v>1370</v>
      </c>
      <c r="E135" s="197" t="s">
        <v>1350</v>
      </c>
      <c r="F135" s="198" t="s">
        <v>2450</v>
      </c>
      <c r="G135" s="149"/>
    </row>
    <row r="136" spans="1:7" ht="146.25" customHeight="1" x14ac:dyDescent="0.45">
      <c r="A136" s="182" t="s">
        <v>1310</v>
      </c>
      <c r="B136" s="83" t="s">
        <v>832</v>
      </c>
      <c r="C136" s="203" t="s">
        <v>1555</v>
      </c>
      <c r="D136" s="83" t="s">
        <v>1370</v>
      </c>
      <c r="E136" s="197" t="s">
        <v>1324</v>
      </c>
      <c r="F136" s="198" t="s">
        <v>2452</v>
      </c>
      <c r="G136" s="150" t="s">
        <v>1993</v>
      </c>
    </row>
    <row r="137" spans="1:7" ht="65.25" customHeight="1" x14ac:dyDescent="0.45">
      <c r="A137" s="182" t="s">
        <v>2508</v>
      </c>
      <c r="B137" s="83" t="s">
        <v>1325</v>
      </c>
      <c r="C137" s="203" t="s">
        <v>1351</v>
      </c>
      <c r="D137" s="203" t="s">
        <v>1364</v>
      </c>
      <c r="E137" s="197" t="s">
        <v>1365</v>
      </c>
      <c r="F137" s="198">
        <v>416</v>
      </c>
      <c r="G137" s="143">
        <v>4160</v>
      </c>
    </row>
    <row r="138" spans="1:7" ht="51.75" customHeight="1" x14ac:dyDescent="0.45">
      <c r="A138" s="182" t="s">
        <v>1314</v>
      </c>
      <c r="B138" s="83" t="s">
        <v>466</v>
      </c>
      <c r="C138" s="83" t="s">
        <v>1366</v>
      </c>
      <c r="D138" s="83" t="s">
        <v>1366</v>
      </c>
      <c r="E138" s="197" t="s">
        <v>1326</v>
      </c>
      <c r="F138" s="198">
        <v>418</v>
      </c>
      <c r="G138" s="143">
        <v>41810</v>
      </c>
    </row>
    <row r="139" spans="1:7" ht="35.25" customHeight="1" x14ac:dyDescent="0.45">
      <c r="A139" s="182" t="s">
        <v>1315</v>
      </c>
      <c r="B139" s="83" t="s">
        <v>507</v>
      </c>
      <c r="C139" s="203" t="s">
        <v>1372</v>
      </c>
      <c r="D139" s="203" t="s">
        <v>1372</v>
      </c>
      <c r="E139" s="197" t="s">
        <v>1327</v>
      </c>
      <c r="F139" s="198">
        <v>418</v>
      </c>
      <c r="G139" s="143">
        <v>4180</v>
      </c>
    </row>
    <row r="140" spans="1:7" ht="74.25" customHeight="1" x14ac:dyDescent="0.45">
      <c r="A140" s="182" t="s">
        <v>1311</v>
      </c>
      <c r="B140" s="83" t="s">
        <v>1328</v>
      </c>
      <c r="C140" s="203" t="s">
        <v>1374</v>
      </c>
      <c r="D140" s="83" t="s">
        <v>1358</v>
      </c>
      <c r="E140" s="197" t="s">
        <v>1329</v>
      </c>
      <c r="F140" s="198">
        <v>4191</v>
      </c>
      <c r="G140" s="143" t="s">
        <v>1994</v>
      </c>
    </row>
    <row r="141" spans="1:7" ht="30" customHeight="1" x14ac:dyDescent="0.45">
      <c r="A141" s="182" t="s">
        <v>1313</v>
      </c>
      <c r="B141" s="83" t="s">
        <v>1330</v>
      </c>
      <c r="C141" s="83" t="s">
        <v>1373</v>
      </c>
      <c r="D141" s="83" t="s">
        <v>1358</v>
      </c>
      <c r="E141" s="197" t="s">
        <v>1332</v>
      </c>
      <c r="F141" s="198">
        <v>4191</v>
      </c>
      <c r="G141" s="143">
        <v>4192</v>
      </c>
    </row>
    <row r="142" spans="1:7" ht="81" customHeight="1" x14ac:dyDescent="0.45">
      <c r="A142" s="182" t="s">
        <v>1312</v>
      </c>
      <c r="B142" s="83" t="s">
        <v>1331</v>
      </c>
      <c r="C142" s="203" t="s">
        <v>1375</v>
      </c>
      <c r="D142" s="83" t="s">
        <v>1358</v>
      </c>
      <c r="E142" s="197" t="s">
        <v>1333</v>
      </c>
      <c r="F142" s="198" t="s">
        <v>2453</v>
      </c>
      <c r="G142" s="143">
        <v>4192</v>
      </c>
    </row>
    <row r="143" spans="1:7" ht="30" customHeight="1" x14ac:dyDescent="0.25">
      <c r="A143" s="182" t="s">
        <v>67</v>
      </c>
      <c r="B143" s="83" t="s">
        <v>467</v>
      </c>
      <c r="C143" s="83" t="s">
        <v>1376</v>
      </c>
      <c r="D143" s="83" t="s">
        <v>1367</v>
      </c>
      <c r="E143" s="197" t="s">
        <v>468</v>
      </c>
      <c r="F143" s="198">
        <v>4198</v>
      </c>
    </row>
    <row r="144" spans="1:7" ht="46.5" customHeight="1" x14ac:dyDescent="0.25">
      <c r="A144" s="182" t="s">
        <v>68</v>
      </c>
      <c r="B144" s="83" t="s">
        <v>1066</v>
      </c>
      <c r="C144" s="203" t="s">
        <v>1382</v>
      </c>
      <c r="D144" s="203" t="s">
        <v>1377</v>
      </c>
      <c r="E144" s="197" t="s">
        <v>1067</v>
      </c>
      <c r="F144" s="198">
        <v>421</v>
      </c>
      <c r="G144" s="35" t="s">
        <v>2455</v>
      </c>
    </row>
    <row r="145" spans="1:6" ht="30" customHeight="1" x14ac:dyDescent="0.25">
      <c r="A145" s="182" t="s">
        <v>69</v>
      </c>
      <c r="B145" s="83" t="s">
        <v>1068</v>
      </c>
      <c r="C145" s="83" t="s">
        <v>1358</v>
      </c>
      <c r="D145" s="203" t="s">
        <v>1393</v>
      </c>
      <c r="E145" s="197" t="s">
        <v>1069</v>
      </c>
      <c r="F145" s="198">
        <v>423</v>
      </c>
    </row>
    <row r="146" spans="1:6" ht="30" customHeight="1" x14ac:dyDescent="0.25">
      <c r="A146" s="182" t="s">
        <v>70</v>
      </c>
      <c r="B146" s="83" t="s">
        <v>1070</v>
      </c>
      <c r="C146" s="83" t="s">
        <v>1358</v>
      </c>
      <c r="D146" s="203" t="s">
        <v>1066</v>
      </c>
      <c r="E146" s="197" t="s">
        <v>1071</v>
      </c>
      <c r="F146" s="198">
        <v>425</v>
      </c>
    </row>
    <row r="147" spans="1:6" ht="30" customHeight="1" x14ac:dyDescent="0.25">
      <c r="A147" s="182" t="s">
        <v>71</v>
      </c>
      <c r="B147" s="83" t="s">
        <v>1072</v>
      </c>
      <c r="C147" s="83" t="s">
        <v>1358</v>
      </c>
      <c r="D147" s="83" t="s">
        <v>1066</v>
      </c>
      <c r="E147" s="197" t="s">
        <v>1073</v>
      </c>
      <c r="F147" s="198">
        <v>427</v>
      </c>
    </row>
    <row r="148" spans="1:6" ht="30" customHeight="1" x14ac:dyDescent="0.25">
      <c r="A148" s="182" t="s">
        <v>72</v>
      </c>
      <c r="B148" s="83" t="s">
        <v>1074</v>
      </c>
      <c r="C148" s="410" t="s">
        <v>1399</v>
      </c>
      <c r="D148" s="410" t="s">
        <v>1399</v>
      </c>
      <c r="E148" s="197" t="s">
        <v>1173</v>
      </c>
      <c r="F148" s="198">
        <v>4282</v>
      </c>
    </row>
    <row r="149" spans="1:6" ht="30" customHeight="1" x14ac:dyDescent="0.25">
      <c r="A149" s="182" t="s">
        <v>73</v>
      </c>
      <c r="B149" s="83" t="s">
        <v>1075</v>
      </c>
      <c r="C149" s="410"/>
      <c r="D149" s="410"/>
      <c r="E149" s="197" t="s">
        <v>1174</v>
      </c>
      <c r="F149" s="198">
        <v>4286</v>
      </c>
    </row>
    <row r="150" spans="1:6" ht="30" customHeight="1" x14ac:dyDescent="0.25">
      <c r="A150" s="182" t="s">
        <v>74</v>
      </c>
      <c r="B150" s="83" t="s">
        <v>1076</v>
      </c>
      <c r="C150" s="83" t="s">
        <v>1399</v>
      </c>
      <c r="D150" s="83" t="s">
        <v>1399</v>
      </c>
      <c r="E150" s="197" t="s">
        <v>1175</v>
      </c>
      <c r="F150" s="198">
        <v>4287</v>
      </c>
    </row>
    <row r="151" spans="1:6" ht="30" customHeight="1" x14ac:dyDescent="0.25">
      <c r="A151" s="182" t="s">
        <v>75</v>
      </c>
      <c r="B151" s="83" t="s">
        <v>991</v>
      </c>
      <c r="C151" s="83" t="s">
        <v>1397</v>
      </c>
      <c r="D151" s="83" t="s">
        <v>1394</v>
      </c>
      <c r="E151" s="197" t="s">
        <v>1077</v>
      </c>
      <c r="F151" s="198">
        <v>4291</v>
      </c>
    </row>
    <row r="152" spans="1:6" ht="30" customHeight="1" x14ac:dyDescent="0.25">
      <c r="A152" s="182" t="s">
        <v>76</v>
      </c>
      <c r="B152" s="83" t="s">
        <v>992</v>
      </c>
      <c r="C152" s="83" t="s">
        <v>1397</v>
      </c>
      <c r="D152" s="83" t="s">
        <v>1395</v>
      </c>
      <c r="E152" s="197" t="s">
        <v>1078</v>
      </c>
      <c r="F152" s="198">
        <v>4292</v>
      </c>
    </row>
    <row r="153" spans="1:6" ht="30" customHeight="1" x14ac:dyDescent="0.25">
      <c r="A153" s="182" t="s">
        <v>77</v>
      </c>
      <c r="B153" s="83" t="s">
        <v>993</v>
      </c>
      <c r="C153" s="83" t="s">
        <v>1397</v>
      </c>
      <c r="D153" s="83" t="s">
        <v>1396</v>
      </c>
      <c r="E153" s="197" t="s">
        <v>1079</v>
      </c>
      <c r="F153" s="198">
        <v>4294</v>
      </c>
    </row>
    <row r="154" spans="1:6" ht="30" customHeight="1" x14ac:dyDescent="0.25">
      <c r="A154" s="182" t="s">
        <v>78</v>
      </c>
      <c r="B154" s="83" t="s">
        <v>994</v>
      </c>
      <c r="C154" s="83" t="s">
        <v>1398</v>
      </c>
      <c r="D154" s="83" t="s">
        <v>1394</v>
      </c>
      <c r="E154" s="197" t="s">
        <v>1080</v>
      </c>
      <c r="F154" s="198">
        <v>4295</v>
      </c>
    </row>
    <row r="155" spans="1:6" ht="30" customHeight="1" x14ac:dyDescent="0.25">
      <c r="A155" s="182" t="s">
        <v>79</v>
      </c>
      <c r="B155" s="83" t="s">
        <v>1765</v>
      </c>
      <c r="C155" s="83" t="s">
        <v>1389</v>
      </c>
      <c r="D155" s="83" t="s">
        <v>1769</v>
      </c>
      <c r="E155" s="197" t="s">
        <v>1766</v>
      </c>
      <c r="F155" s="198">
        <v>431</v>
      </c>
    </row>
    <row r="156" spans="1:6" ht="30" customHeight="1" x14ac:dyDescent="0.25">
      <c r="A156" s="182" t="s">
        <v>80</v>
      </c>
      <c r="B156" s="83" t="s">
        <v>1767</v>
      </c>
      <c r="C156" s="83" t="s">
        <v>1389</v>
      </c>
      <c r="D156" s="83" t="s">
        <v>1770</v>
      </c>
      <c r="E156" s="197" t="s">
        <v>1768</v>
      </c>
      <c r="F156" s="198">
        <v>437</v>
      </c>
    </row>
    <row r="157" spans="1:6" ht="30" customHeight="1" x14ac:dyDescent="0.25">
      <c r="A157" s="182" t="s">
        <v>81</v>
      </c>
      <c r="B157" s="83" t="s">
        <v>1090</v>
      </c>
      <c r="C157" s="83" t="s">
        <v>1139</v>
      </c>
      <c r="D157" s="83" t="s">
        <v>1139</v>
      </c>
      <c r="E157" s="197" t="s">
        <v>1091</v>
      </c>
      <c r="F157" s="198">
        <v>4382</v>
      </c>
    </row>
    <row r="158" spans="1:6" ht="30" customHeight="1" x14ac:dyDescent="0.25">
      <c r="A158" s="182" t="s">
        <v>82</v>
      </c>
      <c r="B158" s="83" t="s">
        <v>1092</v>
      </c>
      <c r="C158" s="83" t="s">
        <v>1141</v>
      </c>
      <c r="D158" s="83" t="s">
        <v>1141</v>
      </c>
      <c r="E158" s="197" t="s">
        <v>1093</v>
      </c>
      <c r="F158" s="198">
        <v>4386</v>
      </c>
    </row>
    <row r="159" spans="1:6" ht="30" customHeight="1" x14ac:dyDescent="0.25">
      <c r="A159" s="182" t="s">
        <v>83</v>
      </c>
      <c r="B159" s="83" t="s">
        <v>1094</v>
      </c>
      <c r="C159" s="83" t="s">
        <v>1409</v>
      </c>
      <c r="D159" s="83" t="s">
        <v>1141</v>
      </c>
      <c r="E159" s="197" t="s">
        <v>1095</v>
      </c>
      <c r="F159" s="198">
        <v>4387</v>
      </c>
    </row>
    <row r="160" spans="1:6" ht="30" customHeight="1" x14ac:dyDescent="0.25">
      <c r="A160" s="182" t="s">
        <v>727</v>
      </c>
      <c r="B160" s="83" t="s">
        <v>726</v>
      </c>
      <c r="C160" s="83" t="s">
        <v>959</v>
      </c>
      <c r="D160" s="83" t="s">
        <v>1358</v>
      </c>
      <c r="E160" s="197" t="s">
        <v>1176</v>
      </c>
      <c r="F160" s="198"/>
    </row>
    <row r="161" spans="1:6" ht="30" customHeight="1" x14ac:dyDescent="0.25">
      <c r="A161" s="182" t="s">
        <v>1043</v>
      </c>
      <c r="B161" s="83" t="s">
        <v>1044</v>
      </c>
      <c r="C161" s="83" t="s">
        <v>1062</v>
      </c>
      <c r="D161" s="83" t="s">
        <v>1410</v>
      </c>
      <c r="E161" s="197" t="s">
        <v>1177</v>
      </c>
      <c r="F161" s="198"/>
    </row>
    <row r="162" spans="1:6" ht="30" customHeight="1" x14ac:dyDescent="0.25">
      <c r="A162" s="182" t="s">
        <v>84</v>
      </c>
      <c r="B162" s="83" t="s">
        <v>1045</v>
      </c>
      <c r="C162" s="83" t="s">
        <v>960</v>
      </c>
      <c r="D162" s="83" t="s">
        <v>1411</v>
      </c>
      <c r="E162" s="197" t="s">
        <v>1178</v>
      </c>
      <c r="F162" s="198">
        <v>44113</v>
      </c>
    </row>
    <row r="163" spans="1:6" ht="30" customHeight="1" x14ac:dyDescent="0.25">
      <c r="A163" s="182" t="s">
        <v>85</v>
      </c>
      <c r="B163" s="83" t="s">
        <v>1238</v>
      </c>
      <c r="C163" s="83" t="s">
        <v>961</v>
      </c>
      <c r="D163" s="83" t="s">
        <v>1412</v>
      </c>
      <c r="E163" s="197" t="s">
        <v>1179</v>
      </c>
      <c r="F163" s="198">
        <v>44114</v>
      </c>
    </row>
    <row r="164" spans="1:6" ht="30" customHeight="1" x14ac:dyDescent="0.25">
      <c r="A164" s="182" t="s">
        <v>1042</v>
      </c>
      <c r="B164" s="83" t="s">
        <v>1239</v>
      </c>
      <c r="C164" s="83" t="s">
        <v>962</v>
      </c>
      <c r="D164" s="83" t="s">
        <v>1413</v>
      </c>
      <c r="E164" s="197" t="s">
        <v>1182</v>
      </c>
      <c r="F164" s="198">
        <v>44111</v>
      </c>
    </row>
    <row r="165" spans="1:6" ht="30" customHeight="1" x14ac:dyDescent="0.25">
      <c r="A165" s="182" t="s">
        <v>486</v>
      </c>
      <c r="B165" s="83" t="s">
        <v>1240</v>
      </c>
      <c r="C165" s="83" t="s">
        <v>963</v>
      </c>
      <c r="D165" s="83" t="s">
        <v>1414</v>
      </c>
      <c r="E165" s="197" t="s">
        <v>1183</v>
      </c>
      <c r="F165" s="198">
        <v>44116</v>
      </c>
    </row>
    <row r="166" spans="1:6" ht="30" customHeight="1" x14ac:dyDescent="0.25">
      <c r="A166" s="182" t="s">
        <v>86</v>
      </c>
      <c r="B166" s="83" t="s">
        <v>1241</v>
      </c>
      <c r="C166" s="83" t="s">
        <v>1415</v>
      </c>
      <c r="D166" s="83" t="s">
        <v>1416</v>
      </c>
      <c r="E166" s="197" t="s">
        <v>1180</v>
      </c>
      <c r="F166" s="198">
        <v>44117</v>
      </c>
    </row>
    <row r="167" spans="1:6" ht="30" customHeight="1" x14ac:dyDescent="0.25">
      <c r="A167" s="182" t="s">
        <v>332</v>
      </c>
      <c r="B167" s="83" t="s">
        <v>1242</v>
      </c>
      <c r="C167" s="83" t="s">
        <v>1037</v>
      </c>
      <c r="D167" s="83" t="s">
        <v>1417</v>
      </c>
      <c r="E167" s="197" t="s">
        <v>1181</v>
      </c>
      <c r="F167" s="198">
        <v>44118</v>
      </c>
    </row>
    <row r="168" spans="1:6" ht="30" customHeight="1" x14ac:dyDescent="0.25">
      <c r="A168" s="182" t="s">
        <v>87</v>
      </c>
      <c r="B168" s="83" t="s">
        <v>469</v>
      </c>
      <c r="C168" s="83" t="s">
        <v>1418</v>
      </c>
      <c r="D168" s="83" t="s">
        <v>1358</v>
      </c>
      <c r="E168" s="197" t="s">
        <v>479</v>
      </c>
      <c r="F168" s="198">
        <v>44122</v>
      </c>
    </row>
    <row r="169" spans="1:6" ht="30" customHeight="1" x14ac:dyDescent="0.25">
      <c r="A169" s="182" t="s">
        <v>88</v>
      </c>
      <c r="B169" s="83" t="s">
        <v>470</v>
      </c>
      <c r="C169" s="83" t="s">
        <v>1419</v>
      </c>
      <c r="D169" s="83" t="s">
        <v>1420</v>
      </c>
      <c r="E169" s="197" t="s">
        <v>480</v>
      </c>
      <c r="F169" s="198">
        <v>44123</v>
      </c>
    </row>
    <row r="170" spans="1:6" ht="30" customHeight="1" x14ac:dyDescent="0.25">
      <c r="A170" s="182" t="s">
        <v>1004</v>
      </c>
      <c r="B170" s="83" t="s">
        <v>471</v>
      </c>
      <c r="C170" s="83" t="s">
        <v>1422</v>
      </c>
      <c r="D170" s="83" t="s">
        <v>1421</v>
      </c>
      <c r="E170" s="197" t="s">
        <v>1184</v>
      </c>
      <c r="F170" s="198">
        <v>44125</v>
      </c>
    </row>
    <row r="171" spans="1:6" ht="60.75" customHeight="1" x14ac:dyDescent="0.25">
      <c r="A171" s="182" t="s">
        <v>89</v>
      </c>
      <c r="B171" s="83" t="s">
        <v>472</v>
      </c>
      <c r="C171" s="83" t="s">
        <v>1429</v>
      </c>
      <c r="D171" s="83" t="s">
        <v>1430</v>
      </c>
      <c r="E171" s="197" t="s">
        <v>473</v>
      </c>
      <c r="F171" s="198" t="s">
        <v>1899</v>
      </c>
    </row>
    <row r="172" spans="1:6" ht="30" customHeight="1" x14ac:dyDescent="0.25">
      <c r="A172" s="182" t="s">
        <v>2510</v>
      </c>
      <c r="B172" s="83" t="s">
        <v>474</v>
      </c>
      <c r="C172" s="83" t="s">
        <v>1441</v>
      </c>
      <c r="D172" s="83" t="s">
        <v>1455</v>
      </c>
      <c r="E172" s="197" t="s">
        <v>1185</v>
      </c>
      <c r="F172" s="198">
        <v>44141</v>
      </c>
    </row>
    <row r="173" spans="1:6" ht="30" customHeight="1" x14ac:dyDescent="0.25">
      <c r="A173" s="182" t="s">
        <v>2511</v>
      </c>
      <c r="B173" s="83" t="s">
        <v>475</v>
      </c>
      <c r="C173" s="83" t="s">
        <v>1440</v>
      </c>
      <c r="D173" s="83" t="s">
        <v>1456</v>
      </c>
      <c r="E173" s="197" t="s">
        <v>1186</v>
      </c>
      <c r="F173" s="198">
        <v>44146</v>
      </c>
    </row>
    <row r="174" spans="1:6" ht="30" customHeight="1" x14ac:dyDescent="0.25">
      <c r="A174" s="182" t="s">
        <v>2512</v>
      </c>
      <c r="B174" s="83" t="s">
        <v>476</v>
      </c>
      <c r="C174" s="83" t="s">
        <v>1442</v>
      </c>
      <c r="D174" s="83" t="s">
        <v>1457</v>
      </c>
      <c r="E174" s="197" t="s">
        <v>1187</v>
      </c>
      <c r="F174" s="198">
        <v>44147</v>
      </c>
    </row>
    <row r="175" spans="1:6" ht="30" customHeight="1" x14ac:dyDescent="0.25">
      <c r="A175" s="182" t="s">
        <v>2513</v>
      </c>
      <c r="B175" s="83" t="s">
        <v>477</v>
      </c>
      <c r="C175" s="83" t="s">
        <v>1444</v>
      </c>
      <c r="D175" s="83" t="s">
        <v>1458</v>
      </c>
      <c r="E175" s="197" t="s">
        <v>478</v>
      </c>
      <c r="F175" s="198">
        <v>44148</v>
      </c>
    </row>
    <row r="176" spans="1:6" ht="30" customHeight="1" x14ac:dyDescent="0.25">
      <c r="A176" s="182" t="s">
        <v>1459</v>
      </c>
      <c r="B176" s="83" t="s">
        <v>1461</v>
      </c>
      <c r="C176" s="83" t="s">
        <v>749</v>
      </c>
      <c r="D176" s="83" t="s">
        <v>1463</v>
      </c>
      <c r="E176" s="197" t="s">
        <v>755</v>
      </c>
      <c r="F176" s="198">
        <v>4417</v>
      </c>
    </row>
    <row r="177" spans="1:6" ht="30" customHeight="1" x14ac:dyDescent="0.25">
      <c r="A177" s="182" t="s">
        <v>1462</v>
      </c>
      <c r="B177" s="83" t="s">
        <v>496</v>
      </c>
      <c r="C177" s="83" t="s">
        <v>750</v>
      </c>
      <c r="D177" s="83" t="s">
        <v>1464</v>
      </c>
      <c r="E177" s="197" t="s">
        <v>1460</v>
      </c>
      <c r="F177" s="198">
        <v>4418</v>
      </c>
    </row>
    <row r="178" spans="1:6" ht="30" customHeight="1" x14ac:dyDescent="0.25">
      <c r="A178" s="182" t="s">
        <v>90</v>
      </c>
      <c r="B178" s="83" t="s">
        <v>497</v>
      </c>
      <c r="C178" s="83" t="s">
        <v>751</v>
      </c>
      <c r="D178" s="83" t="s">
        <v>1469</v>
      </c>
      <c r="E178" s="197" t="s">
        <v>498</v>
      </c>
      <c r="F178" s="198" t="s">
        <v>1907</v>
      </c>
    </row>
    <row r="179" spans="1:6" ht="30" customHeight="1" x14ac:dyDescent="0.25">
      <c r="A179" s="202" t="s">
        <v>1046</v>
      </c>
      <c r="B179" s="83" t="s">
        <v>1047</v>
      </c>
      <c r="C179" s="410" t="s">
        <v>1583</v>
      </c>
      <c r="D179" s="83" t="s">
        <v>1044</v>
      </c>
      <c r="E179" s="197" t="s">
        <v>1188</v>
      </c>
      <c r="F179" s="198"/>
    </row>
    <row r="180" spans="1:6" ht="30" customHeight="1" x14ac:dyDescent="0.25">
      <c r="A180" s="202" t="s">
        <v>91</v>
      </c>
      <c r="B180" s="83" t="s">
        <v>481</v>
      </c>
      <c r="C180" s="410"/>
      <c r="D180" s="83" t="s">
        <v>1045</v>
      </c>
      <c r="E180" s="197" t="s">
        <v>1189</v>
      </c>
      <c r="F180" s="198">
        <v>441913</v>
      </c>
    </row>
    <row r="181" spans="1:6" ht="30" customHeight="1" x14ac:dyDescent="0.25">
      <c r="A181" s="202" t="s">
        <v>92</v>
      </c>
      <c r="B181" s="83" t="s">
        <v>879</v>
      </c>
      <c r="C181" s="410"/>
      <c r="D181" s="83" t="s">
        <v>1238</v>
      </c>
      <c r="E181" s="197" t="s">
        <v>1190</v>
      </c>
      <c r="F181" s="198">
        <v>441914</v>
      </c>
    </row>
    <row r="182" spans="1:6" ht="30" customHeight="1" x14ac:dyDescent="0.25">
      <c r="A182" s="202" t="s">
        <v>1048</v>
      </c>
      <c r="B182" s="83" t="s">
        <v>485</v>
      </c>
      <c r="C182" s="410"/>
      <c r="D182" s="83" t="s">
        <v>1239</v>
      </c>
      <c r="E182" s="197" t="s">
        <v>1191</v>
      </c>
      <c r="F182" s="198">
        <v>441911</v>
      </c>
    </row>
    <row r="183" spans="1:6" ht="30" customHeight="1" x14ac:dyDescent="0.25">
      <c r="A183" s="202" t="s">
        <v>93</v>
      </c>
      <c r="B183" s="83" t="s">
        <v>482</v>
      </c>
      <c r="C183" s="410"/>
      <c r="D183" s="83" t="s">
        <v>1240</v>
      </c>
      <c r="E183" s="197" t="s">
        <v>1192</v>
      </c>
      <c r="F183" s="198">
        <v>441916</v>
      </c>
    </row>
    <row r="184" spans="1:6" ht="30" customHeight="1" x14ac:dyDescent="0.25">
      <c r="A184" s="202" t="s">
        <v>94</v>
      </c>
      <c r="B184" s="83" t="s">
        <v>483</v>
      </c>
      <c r="C184" s="410"/>
      <c r="D184" s="83" t="s">
        <v>1241</v>
      </c>
      <c r="E184" s="197" t="s">
        <v>1193</v>
      </c>
      <c r="F184" s="198">
        <v>441917</v>
      </c>
    </row>
    <row r="185" spans="1:6" ht="30" customHeight="1" x14ac:dyDescent="0.25">
      <c r="A185" s="202" t="s">
        <v>95</v>
      </c>
      <c r="B185" s="83" t="s">
        <v>484</v>
      </c>
      <c r="C185" s="410"/>
      <c r="D185" s="83" t="s">
        <v>1242</v>
      </c>
      <c r="E185" s="197" t="s">
        <v>1194</v>
      </c>
      <c r="F185" s="198">
        <v>441918</v>
      </c>
    </row>
    <row r="186" spans="1:6" ht="30" customHeight="1" x14ac:dyDescent="0.25">
      <c r="A186" s="202" t="s">
        <v>96</v>
      </c>
      <c r="B186" s="83" t="s">
        <v>487</v>
      </c>
      <c r="C186" s="410" t="s">
        <v>1584</v>
      </c>
      <c r="D186" s="83" t="s">
        <v>470</v>
      </c>
      <c r="E186" s="197" t="s">
        <v>492</v>
      </c>
      <c r="F186" s="198">
        <v>441923</v>
      </c>
    </row>
    <row r="187" spans="1:6" ht="30" customHeight="1" x14ac:dyDescent="0.25">
      <c r="A187" s="202" t="s">
        <v>97</v>
      </c>
      <c r="B187" s="83" t="s">
        <v>488</v>
      </c>
      <c r="C187" s="410"/>
      <c r="D187" s="83" t="s">
        <v>471</v>
      </c>
      <c r="E187" s="197" t="s">
        <v>493</v>
      </c>
      <c r="F187" s="198">
        <v>441925</v>
      </c>
    </row>
    <row r="188" spans="1:6" ht="66" customHeight="1" x14ac:dyDescent="0.25">
      <c r="A188" s="202" t="s">
        <v>98</v>
      </c>
      <c r="B188" s="83" t="s">
        <v>489</v>
      </c>
      <c r="C188" s="83" t="s">
        <v>1584</v>
      </c>
      <c r="D188" s="83" t="s">
        <v>472</v>
      </c>
      <c r="E188" s="197" t="s">
        <v>494</v>
      </c>
      <c r="F188" s="198" t="s">
        <v>1908</v>
      </c>
    </row>
    <row r="189" spans="1:6" ht="30" customHeight="1" x14ac:dyDescent="0.25">
      <c r="A189" s="202" t="s">
        <v>2515</v>
      </c>
      <c r="B189" s="83">
        <v>441941</v>
      </c>
      <c r="C189" s="410" t="s">
        <v>1585</v>
      </c>
      <c r="D189" s="83" t="s">
        <v>474</v>
      </c>
      <c r="E189" s="197" t="s">
        <v>1195</v>
      </c>
      <c r="F189" s="198">
        <v>441941</v>
      </c>
    </row>
    <row r="190" spans="1:6" ht="30" customHeight="1" x14ac:dyDescent="0.25">
      <c r="A190" s="202" t="s">
        <v>2516</v>
      </c>
      <c r="B190" s="83">
        <v>441946</v>
      </c>
      <c r="C190" s="410"/>
      <c r="D190" s="83" t="s">
        <v>475</v>
      </c>
      <c r="E190" s="197" t="s">
        <v>1196</v>
      </c>
      <c r="F190" s="198">
        <v>441946</v>
      </c>
    </row>
    <row r="191" spans="1:6" ht="30" customHeight="1" x14ac:dyDescent="0.25">
      <c r="A191" s="202" t="s">
        <v>2517</v>
      </c>
      <c r="B191" s="83">
        <v>441947</v>
      </c>
      <c r="C191" s="410"/>
      <c r="D191" s="83" t="s">
        <v>476</v>
      </c>
      <c r="E191" s="197" t="s">
        <v>1197</v>
      </c>
      <c r="F191" s="198">
        <v>441947</v>
      </c>
    </row>
    <row r="192" spans="1:6" ht="30" customHeight="1" x14ac:dyDescent="0.25">
      <c r="A192" s="202" t="s">
        <v>2518</v>
      </c>
      <c r="B192" s="83">
        <v>441948</v>
      </c>
      <c r="C192" s="410"/>
      <c r="D192" s="83" t="s">
        <v>477</v>
      </c>
      <c r="E192" s="197" t="s">
        <v>495</v>
      </c>
      <c r="F192" s="198">
        <v>441948</v>
      </c>
    </row>
    <row r="193" spans="1:6" ht="30" customHeight="1" x14ac:dyDescent="0.25">
      <c r="A193" s="182" t="s">
        <v>1465</v>
      </c>
      <c r="B193" s="83" t="s">
        <v>1466</v>
      </c>
      <c r="C193" s="83" t="s">
        <v>1586</v>
      </c>
      <c r="D193" s="83" t="s">
        <v>1461</v>
      </c>
      <c r="E193" s="197" t="s">
        <v>1509</v>
      </c>
      <c r="F193" s="198">
        <v>44197</v>
      </c>
    </row>
    <row r="194" spans="1:6" ht="30" customHeight="1" x14ac:dyDescent="0.25">
      <c r="A194" s="182" t="s">
        <v>1467</v>
      </c>
      <c r="B194" s="83" t="s">
        <v>490</v>
      </c>
      <c r="C194" s="83" t="s">
        <v>1587</v>
      </c>
      <c r="D194" s="83" t="s">
        <v>496</v>
      </c>
      <c r="E194" s="197" t="s">
        <v>1468</v>
      </c>
      <c r="F194" s="198">
        <v>44198</v>
      </c>
    </row>
    <row r="195" spans="1:6" ht="30" customHeight="1" x14ac:dyDescent="0.25">
      <c r="A195" s="182" t="s">
        <v>99</v>
      </c>
      <c r="B195" s="83" t="s">
        <v>491</v>
      </c>
      <c r="C195" s="83" t="s">
        <v>1588</v>
      </c>
      <c r="D195" s="83" t="s">
        <v>497</v>
      </c>
      <c r="E195" s="197" t="s">
        <v>499</v>
      </c>
      <c r="F195" s="198" t="s">
        <v>1910</v>
      </c>
    </row>
    <row r="196" spans="1:6" ht="30" customHeight="1" x14ac:dyDescent="0.25">
      <c r="A196" s="182" t="s">
        <v>338</v>
      </c>
      <c r="B196" s="83" t="s">
        <v>500</v>
      </c>
      <c r="C196" s="83" t="s">
        <v>1470</v>
      </c>
      <c r="D196" s="83" t="s">
        <v>1358</v>
      </c>
      <c r="E196" s="197" t="s">
        <v>1198</v>
      </c>
      <c r="F196" s="198"/>
    </row>
    <row r="197" spans="1:6" ht="78" customHeight="1" x14ac:dyDescent="0.25">
      <c r="A197" s="182" t="s">
        <v>1050</v>
      </c>
      <c r="B197" s="83" t="s">
        <v>881</v>
      </c>
      <c r="C197" s="83" t="s">
        <v>1471</v>
      </c>
      <c r="D197" s="83" t="s">
        <v>1358</v>
      </c>
      <c r="E197" s="197" t="s">
        <v>1199</v>
      </c>
      <c r="F197" s="198" t="s">
        <v>1911</v>
      </c>
    </row>
    <row r="198" spans="1:6" ht="79.5" customHeight="1" x14ac:dyDescent="0.25">
      <c r="A198" s="182" t="s">
        <v>882</v>
      </c>
      <c r="B198" s="83" t="s">
        <v>883</v>
      </c>
      <c r="C198" s="83" t="s">
        <v>1472</v>
      </c>
      <c r="D198" s="83" t="s">
        <v>1358</v>
      </c>
      <c r="E198" s="197" t="s">
        <v>1200</v>
      </c>
      <c r="F198" s="198" t="s">
        <v>1912</v>
      </c>
    </row>
    <row r="199" spans="1:6" ht="59.25" customHeight="1" x14ac:dyDescent="0.25">
      <c r="A199" s="182" t="s">
        <v>1049</v>
      </c>
      <c r="B199" s="83" t="s">
        <v>887</v>
      </c>
      <c r="C199" s="410" t="s">
        <v>1472</v>
      </c>
      <c r="D199" s="410" t="s">
        <v>1358</v>
      </c>
      <c r="E199" s="197" t="s">
        <v>1201</v>
      </c>
      <c r="F199" s="198"/>
    </row>
    <row r="200" spans="1:6" ht="57" customHeight="1" x14ac:dyDescent="0.25">
      <c r="A200" s="182" t="s">
        <v>885</v>
      </c>
      <c r="B200" s="83" t="s">
        <v>888</v>
      </c>
      <c r="C200" s="410"/>
      <c r="D200" s="410"/>
      <c r="E200" s="197" t="s">
        <v>886</v>
      </c>
      <c r="F200" s="198">
        <v>4434</v>
      </c>
    </row>
    <row r="201" spans="1:6" ht="48.75" customHeight="1" x14ac:dyDescent="0.25">
      <c r="A201" s="202" t="s">
        <v>1096</v>
      </c>
      <c r="B201" s="83" t="s">
        <v>889</v>
      </c>
      <c r="C201" s="410"/>
      <c r="D201" s="410"/>
      <c r="E201" s="197" t="s">
        <v>890</v>
      </c>
      <c r="F201" s="198">
        <v>4438</v>
      </c>
    </row>
    <row r="202" spans="1:6" ht="59.25" customHeight="1" x14ac:dyDescent="0.25">
      <c r="A202" s="182" t="s">
        <v>1473</v>
      </c>
      <c r="B202" s="83" t="s">
        <v>1259</v>
      </c>
      <c r="C202" s="83" t="s">
        <v>1358</v>
      </c>
      <c r="D202" s="83" t="s">
        <v>1358</v>
      </c>
      <c r="E202" s="197" t="s">
        <v>1202</v>
      </c>
      <c r="F202" s="198">
        <v>4438</v>
      </c>
    </row>
    <row r="203" spans="1:6" ht="57" customHeight="1" x14ac:dyDescent="0.25">
      <c r="A203" s="182" t="s">
        <v>1474</v>
      </c>
      <c r="B203" s="83" t="s">
        <v>1475</v>
      </c>
      <c r="C203" s="83" t="s">
        <v>1476</v>
      </c>
      <c r="D203" s="83" t="s">
        <v>1358</v>
      </c>
      <c r="E203" s="197" t="s">
        <v>2556</v>
      </c>
      <c r="F203" s="198"/>
    </row>
    <row r="204" spans="1:6" ht="59.25" customHeight="1" x14ac:dyDescent="0.25">
      <c r="A204" s="182" t="s">
        <v>891</v>
      </c>
      <c r="B204" s="83" t="s">
        <v>1260</v>
      </c>
      <c r="C204" s="83" t="s">
        <v>1358</v>
      </c>
      <c r="D204" s="83" t="s">
        <v>1358</v>
      </c>
      <c r="E204" s="197" t="s">
        <v>1203</v>
      </c>
      <c r="F204" s="198" t="s">
        <v>1913</v>
      </c>
    </row>
    <row r="205" spans="1:6" ht="30" customHeight="1" x14ac:dyDescent="0.25">
      <c r="A205" s="182" t="s">
        <v>100</v>
      </c>
      <c r="B205" s="83" t="s">
        <v>501</v>
      </c>
      <c r="C205" s="83" t="s">
        <v>1358</v>
      </c>
      <c r="D205" s="83" t="s">
        <v>1358</v>
      </c>
      <c r="E205" s="197" t="s">
        <v>892</v>
      </c>
      <c r="F205" s="198" t="s">
        <v>1913</v>
      </c>
    </row>
    <row r="206" spans="1:6" ht="30" customHeight="1" x14ac:dyDescent="0.25">
      <c r="A206" s="182" t="s">
        <v>101</v>
      </c>
      <c r="B206" s="83" t="s">
        <v>1098</v>
      </c>
      <c r="C206" s="83"/>
      <c r="D206" s="83"/>
      <c r="E206" s="197" t="s">
        <v>1099</v>
      </c>
      <c r="F206" s="198">
        <v>4452</v>
      </c>
    </row>
    <row r="207" spans="1:6" ht="30" customHeight="1" x14ac:dyDescent="0.25">
      <c r="A207" s="182" t="s">
        <v>1725</v>
      </c>
      <c r="B207" s="196">
        <v>445500</v>
      </c>
      <c r="C207" s="196"/>
      <c r="D207" s="196"/>
      <c r="E207" s="197" t="s">
        <v>2557</v>
      </c>
      <c r="F207" s="198"/>
    </row>
    <row r="208" spans="1:6" ht="30" customHeight="1" x14ac:dyDescent="0.25">
      <c r="A208" s="182" t="s">
        <v>1729</v>
      </c>
      <c r="B208" s="83" t="s">
        <v>1732</v>
      </c>
      <c r="C208" s="83" t="s">
        <v>1734</v>
      </c>
      <c r="D208" s="83" t="s">
        <v>1735</v>
      </c>
      <c r="E208" s="197" t="s">
        <v>1100</v>
      </c>
      <c r="F208" s="198">
        <v>4455</v>
      </c>
    </row>
    <row r="209" spans="1:7" ht="30" customHeight="1" x14ac:dyDescent="0.25">
      <c r="A209" s="182" t="s">
        <v>1730</v>
      </c>
      <c r="B209" s="83" t="s">
        <v>1731</v>
      </c>
      <c r="C209" s="83" t="s">
        <v>1733</v>
      </c>
      <c r="D209" s="83" t="s">
        <v>1736</v>
      </c>
      <c r="E209" s="197" t="s">
        <v>1747</v>
      </c>
      <c r="F209" s="198">
        <v>4455</v>
      </c>
    </row>
    <row r="210" spans="1:7" ht="30" customHeight="1" x14ac:dyDescent="0.25">
      <c r="A210" s="182" t="s">
        <v>1726</v>
      </c>
      <c r="B210" s="83" t="s">
        <v>2559</v>
      </c>
      <c r="C210" s="83"/>
      <c r="D210" s="83"/>
      <c r="E210" s="197" t="s">
        <v>2558</v>
      </c>
      <c r="F210" s="198"/>
    </row>
    <row r="211" spans="1:7" ht="30" customHeight="1" x14ac:dyDescent="0.25">
      <c r="A211" s="182" t="s">
        <v>1739</v>
      </c>
      <c r="B211" s="83" t="s">
        <v>1737</v>
      </c>
      <c r="C211" s="410" t="s">
        <v>448</v>
      </c>
      <c r="D211" s="83" t="s">
        <v>1732</v>
      </c>
      <c r="E211" s="197" t="s">
        <v>1101</v>
      </c>
      <c r="F211" s="198">
        <v>4456</v>
      </c>
    </row>
    <row r="212" spans="1:7" ht="30" customHeight="1" x14ac:dyDescent="0.25">
      <c r="A212" s="182" t="s">
        <v>1740</v>
      </c>
      <c r="B212" s="83" t="s">
        <v>1738</v>
      </c>
      <c r="C212" s="410"/>
      <c r="D212" s="83" t="s">
        <v>1731</v>
      </c>
      <c r="E212" s="197" t="s">
        <v>1748</v>
      </c>
      <c r="F212" s="198">
        <v>4456</v>
      </c>
    </row>
    <row r="213" spans="1:7" ht="30" customHeight="1" x14ac:dyDescent="0.25">
      <c r="A213" s="182" t="s">
        <v>1866</v>
      </c>
      <c r="B213" s="83" t="s">
        <v>1867</v>
      </c>
      <c r="C213" s="83"/>
      <c r="D213" s="83"/>
      <c r="E213" s="197" t="s">
        <v>2561</v>
      </c>
      <c r="F213" s="198"/>
    </row>
    <row r="214" spans="1:7" ht="30" customHeight="1" x14ac:dyDescent="0.25">
      <c r="A214" s="182" t="s">
        <v>1727</v>
      </c>
      <c r="B214" s="83" t="s">
        <v>2560</v>
      </c>
      <c r="C214" s="83"/>
      <c r="D214" s="83"/>
      <c r="E214" s="197" t="s">
        <v>2562</v>
      </c>
      <c r="F214" s="198"/>
    </row>
    <row r="215" spans="1:7" ht="30" customHeight="1" x14ac:dyDescent="0.25">
      <c r="A215" s="182" t="s">
        <v>1741</v>
      </c>
      <c r="B215" s="83" t="s">
        <v>1735</v>
      </c>
      <c r="C215" s="83" t="s">
        <v>1732</v>
      </c>
      <c r="D215" s="410" t="s">
        <v>1728</v>
      </c>
      <c r="E215" s="197" t="s">
        <v>1102</v>
      </c>
      <c r="F215" s="198">
        <v>4457</v>
      </c>
    </row>
    <row r="216" spans="1:7" ht="30" customHeight="1" x14ac:dyDescent="0.25">
      <c r="A216" s="182" t="s">
        <v>1742</v>
      </c>
      <c r="B216" s="83" t="s">
        <v>1736</v>
      </c>
      <c r="C216" s="83" t="s">
        <v>1731</v>
      </c>
      <c r="D216" s="410"/>
      <c r="E216" s="197" t="s">
        <v>1749</v>
      </c>
      <c r="F216" s="198">
        <v>4457</v>
      </c>
    </row>
    <row r="217" spans="1:7" ht="30" customHeight="1" x14ac:dyDescent="0.25">
      <c r="A217" s="182" t="s">
        <v>1745</v>
      </c>
      <c r="B217" s="83" t="s">
        <v>1743</v>
      </c>
      <c r="C217" s="83"/>
      <c r="D217" s="83"/>
      <c r="E217" s="197" t="s">
        <v>1103</v>
      </c>
      <c r="F217" s="198">
        <v>4458</v>
      </c>
    </row>
    <row r="218" spans="1:7" ht="30" customHeight="1" x14ac:dyDescent="0.25">
      <c r="A218" s="202" t="s">
        <v>2530</v>
      </c>
      <c r="B218" s="83" t="s">
        <v>2532</v>
      </c>
      <c r="C218" s="83"/>
      <c r="D218" s="83"/>
      <c r="E218" s="197" t="s">
        <v>2563</v>
      </c>
      <c r="F218" s="198"/>
    </row>
    <row r="219" spans="1:7" ht="30" customHeight="1" x14ac:dyDescent="0.25">
      <c r="A219" s="202" t="s">
        <v>2531</v>
      </c>
      <c r="B219" s="83" t="s">
        <v>2533</v>
      </c>
      <c r="C219" s="83"/>
      <c r="D219" s="83"/>
      <c r="E219" s="197" t="s">
        <v>2564</v>
      </c>
      <c r="F219" s="198"/>
    </row>
    <row r="220" spans="1:7" ht="58.5" customHeight="1" x14ac:dyDescent="0.25">
      <c r="A220" s="182" t="s">
        <v>1746</v>
      </c>
      <c r="B220" s="83" t="s">
        <v>1744</v>
      </c>
      <c r="C220" s="83"/>
      <c r="D220" s="83"/>
      <c r="E220" s="197" t="s">
        <v>1103</v>
      </c>
      <c r="F220" s="198">
        <v>4458</v>
      </c>
    </row>
    <row r="221" spans="1:7" ht="30" customHeight="1" x14ac:dyDescent="0.25">
      <c r="A221" s="182" t="s">
        <v>103</v>
      </c>
      <c r="B221" s="83" t="s">
        <v>1104</v>
      </c>
      <c r="C221" s="83" t="s">
        <v>1479</v>
      </c>
      <c r="D221" s="83" t="s">
        <v>1358</v>
      </c>
      <c r="E221" s="197" t="s">
        <v>1105</v>
      </c>
      <c r="F221" s="198">
        <v>447</v>
      </c>
    </row>
    <row r="222" spans="1:7" ht="30" customHeight="1" x14ac:dyDescent="0.25">
      <c r="A222" s="182" t="s">
        <v>104</v>
      </c>
      <c r="B222" s="83" t="s">
        <v>502</v>
      </c>
      <c r="C222" s="83" t="s">
        <v>1116</v>
      </c>
      <c r="D222" s="83" t="s">
        <v>1116</v>
      </c>
      <c r="E222" s="197" t="s">
        <v>1204</v>
      </c>
      <c r="F222" s="198">
        <v>4482</v>
      </c>
    </row>
    <row r="223" spans="1:7" ht="30" customHeight="1" x14ac:dyDescent="0.25">
      <c r="A223" s="182" t="s">
        <v>105</v>
      </c>
      <c r="B223" s="83" t="s">
        <v>503</v>
      </c>
      <c r="C223" s="83" t="s">
        <v>1536</v>
      </c>
      <c r="D223" s="83" t="s">
        <v>1536</v>
      </c>
      <c r="E223" s="197" t="s">
        <v>1205</v>
      </c>
      <c r="F223" s="198">
        <v>4486</v>
      </c>
    </row>
    <row r="224" spans="1:7" ht="30" customHeight="1" x14ac:dyDescent="0.25">
      <c r="A224" s="182" t="s">
        <v>341</v>
      </c>
      <c r="B224" s="83" t="s">
        <v>1051</v>
      </c>
      <c r="C224" s="83" t="s">
        <v>1481</v>
      </c>
      <c r="D224" s="83" t="s">
        <v>1481</v>
      </c>
      <c r="E224" s="209" t="s">
        <v>1915</v>
      </c>
      <c r="F224" s="198">
        <v>4487</v>
      </c>
      <c r="G224" s="35" t="s">
        <v>2420</v>
      </c>
    </row>
    <row r="225" spans="1:7" ht="30" customHeight="1" x14ac:dyDescent="0.25">
      <c r="A225" s="182" t="s">
        <v>106</v>
      </c>
      <c r="B225" s="83" t="s">
        <v>654</v>
      </c>
      <c r="C225" s="83" t="s">
        <v>1498</v>
      </c>
      <c r="D225" s="83" t="s">
        <v>1358</v>
      </c>
      <c r="E225" s="197" t="s">
        <v>893</v>
      </c>
      <c r="F225" s="198">
        <v>462</v>
      </c>
    </row>
    <row r="226" spans="1:7" ht="30" customHeight="1" x14ac:dyDescent="0.25">
      <c r="A226" s="182" t="s">
        <v>1005</v>
      </c>
      <c r="B226" s="83" t="s">
        <v>1052</v>
      </c>
      <c r="C226" s="83" t="s">
        <v>1480</v>
      </c>
      <c r="D226" s="83" t="s">
        <v>1358</v>
      </c>
      <c r="E226" s="197" t="s">
        <v>1106</v>
      </c>
      <c r="F226" s="198" t="s">
        <v>1916</v>
      </c>
    </row>
    <row r="227" spans="1:7" ht="30" customHeight="1" x14ac:dyDescent="0.25">
      <c r="A227" s="182" t="s">
        <v>1007</v>
      </c>
      <c r="B227" s="83" t="s">
        <v>504</v>
      </c>
      <c r="C227" s="83" t="s">
        <v>1358</v>
      </c>
      <c r="D227" s="83" t="s">
        <v>1544</v>
      </c>
      <c r="E227" s="197" t="s">
        <v>1206</v>
      </c>
      <c r="F227" s="198">
        <v>4662</v>
      </c>
    </row>
    <row r="228" spans="1:7" ht="30" customHeight="1" x14ac:dyDescent="0.25">
      <c r="A228" s="182" t="s">
        <v>1008</v>
      </c>
      <c r="B228" s="83" t="s">
        <v>505</v>
      </c>
      <c r="C228" s="83" t="s">
        <v>1358</v>
      </c>
      <c r="D228" s="83" t="s">
        <v>843</v>
      </c>
      <c r="E228" s="197" t="s">
        <v>995</v>
      </c>
      <c r="F228" s="198">
        <v>4662</v>
      </c>
    </row>
    <row r="229" spans="1:7" ht="30" customHeight="1" x14ac:dyDescent="0.25">
      <c r="A229" s="182" t="s">
        <v>107</v>
      </c>
      <c r="B229" s="83" t="s">
        <v>1304</v>
      </c>
      <c r="C229" s="83" t="s">
        <v>1358</v>
      </c>
      <c r="D229" s="83" t="s">
        <v>1358</v>
      </c>
      <c r="E229" s="197" t="s">
        <v>1107</v>
      </c>
      <c r="F229" s="198" t="s">
        <v>2458</v>
      </c>
    </row>
    <row r="230" spans="1:7" ht="50.25" customHeight="1" x14ac:dyDescent="0.25">
      <c r="A230" s="182" t="s">
        <v>108</v>
      </c>
      <c r="B230" s="83" t="s">
        <v>1305</v>
      </c>
      <c r="C230" s="83" t="s">
        <v>1358</v>
      </c>
      <c r="D230" s="83" t="s">
        <v>1482</v>
      </c>
      <c r="E230" s="197" t="s">
        <v>1108</v>
      </c>
      <c r="F230" s="198" t="s">
        <v>2460</v>
      </c>
    </row>
    <row r="231" spans="1:7" ht="30" customHeight="1" x14ac:dyDescent="0.25">
      <c r="A231" s="202" t="s">
        <v>1495</v>
      </c>
      <c r="B231" s="83" t="s">
        <v>1496</v>
      </c>
      <c r="C231" s="83" t="s">
        <v>532</v>
      </c>
      <c r="D231" s="83" t="s">
        <v>920</v>
      </c>
      <c r="E231" s="210" t="s">
        <v>2456</v>
      </c>
      <c r="F231" s="198"/>
    </row>
    <row r="232" spans="1:7" ht="30" customHeight="1" x14ac:dyDescent="0.25">
      <c r="A232" s="182" t="s">
        <v>109</v>
      </c>
      <c r="B232" s="83" t="s">
        <v>1261</v>
      </c>
      <c r="C232" s="83" t="s">
        <v>1358</v>
      </c>
      <c r="D232" s="83" t="s">
        <v>1483</v>
      </c>
      <c r="E232" s="197" t="s">
        <v>1920</v>
      </c>
      <c r="F232" s="198">
        <v>4667</v>
      </c>
    </row>
    <row r="233" spans="1:7" ht="45" customHeight="1" x14ac:dyDescent="0.25">
      <c r="A233" s="182" t="s">
        <v>1265</v>
      </c>
      <c r="B233" s="83" t="s">
        <v>1262</v>
      </c>
      <c r="C233" s="83" t="s">
        <v>1358</v>
      </c>
      <c r="D233" s="410" t="s">
        <v>881</v>
      </c>
      <c r="E233" s="197" t="s">
        <v>1511</v>
      </c>
      <c r="F233" s="198"/>
      <c r="G233" s="155">
        <v>4668</v>
      </c>
    </row>
    <row r="234" spans="1:7" ht="58.5" customHeight="1" x14ac:dyDescent="0.25">
      <c r="A234" s="182" t="s">
        <v>1264</v>
      </c>
      <c r="B234" s="83" t="s">
        <v>1263</v>
      </c>
      <c r="C234" s="83" t="s">
        <v>1358</v>
      </c>
      <c r="D234" s="410"/>
      <c r="E234" s="197" t="s">
        <v>1512</v>
      </c>
      <c r="F234" s="198"/>
      <c r="G234" s="155">
        <v>4668</v>
      </c>
    </row>
    <row r="235" spans="1:7" ht="45" customHeight="1" x14ac:dyDescent="0.25">
      <c r="A235" s="182" t="s">
        <v>1477</v>
      </c>
      <c r="B235" s="83" t="s">
        <v>1472</v>
      </c>
      <c r="C235" s="83" t="s">
        <v>1358</v>
      </c>
      <c r="D235" s="203" t="s">
        <v>1764</v>
      </c>
      <c r="E235" s="197" t="s">
        <v>1513</v>
      </c>
      <c r="F235" s="198"/>
      <c r="G235" s="155">
        <v>4664</v>
      </c>
    </row>
    <row r="236" spans="1:7" ht="30" customHeight="1" x14ac:dyDescent="0.25">
      <c r="A236" s="182" t="s">
        <v>1478</v>
      </c>
      <c r="B236" s="83" t="s">
        <v>1476</v>
      </c>
      <c r="C236" s="83" t="s">
        <v>1358</v>
      </c>
      <c r="D236" s="83" t="s">
        <v>1475</v>
      </c>
      <c r="E236" s="197" t="s">
        <v>1514</v>
      </c>
      <c r="F236" s="198"/>
      <c r="G236" s="155">
        <v>4664</v>
      </c>
    </row>
    <row r="237" spans="1:7" ht="30" customHeight="1" x14ac:dyDescent="0.25">
      <c r="A237" s="182" t="s">
        <v>110</v>
      </c>
      <c r="B237" s="83" t="s">
        <v>509</v>
      </c>
      <c r="C237" s="83" t="s">
        <v>758</v>
      </c>
      <c r="D237" s="83" t="s">
        <v>1358</v>
      </c>
      <c r="E237" s="197" t="s">
        <v>895</v>
      </c>
      <c r="F237" s="198">
        <v>4672</v>
      </c>
      <c r="G237" s="35" t="s">
        <v>2427</v>
      </c>
    </row>
    <row r="238" spans="1:7" ht="30" customHeight="1" x14ac:dyDescent="0.25">
      <c r="A238" s="182" t="s">
        <v>111</v>
      </c>
      <c r="B238" s="83" t="s">
        <v>510</v>
      </c>
      <c r="C238" s="83" t="s">
        <v>1484</v>
      </c>
      <c r="D238" s="83" t="s">
        <v>1358</v>
      </c>
      <c r="E238" s="197" t="s">
        <v>894</v>
      </c>
      <c r="F238" s="198">
        <v>4674</v>
      </c>
      <c r="G238" s="35" t="s">
        <v>2459</v>
      </c>
    </row>
    <row r="239" spans="1:7" ht="30" customHeight="1" x14ac:dyDescent="0.25">
      <c r="A239" s="182" t="s">
        <v>1485</v>
      </c>
      <c r="B239" s="83" t="s">
        <v>511</v>
      </c>
      <c r="C239" s="83" t="s">
        <v>1486</v>
      </c>
      <c r="D239" s="83" t="s">
        <v>1358</v>
      </c>
      <c r="E239" s="197" t="s">
        <v>1515</v>
      </c>
      <c r="F239" s="198">
        <v>4676</v>
      </c>
    </row>
    <row r="240" spans="1:7" ht="44.25" customHeight="1" x14ac:dyDescent="0.25">
      <c r="A240" s="182" t="s">
        <v>1384</v>
      </c>
      <c r="B240" s="83" t="s">
        <v>1388</v>
      </c>
      <c r="C240" s="83" t="s">
        <v>1358</v>
      </c>
      <c r="D240" s="83" t="s">
        <v>428</v>
      </c>
      <c r="E240" s="197" t="s">
        <v>1833</v>
      </c>
      <c r="F240" s="198">
        <v>4678</v>
      </c>
    </row>
    <row r="241" spans="1:7" ht="44.25" customHeight="1" x14ac:dyDescent="0.25">
      <c r="A241" s="182" t="s">
        <v>1385</v>
      </c>
      <c r="B241" s="83" t="s">
        <v>1389</v>
      </c>
      <c r="C241" s="83" t="s">
        <v>1066</v>
      </c>
      <c r="D241" s="83" t="s">
        <v>1487</v>
      </c>
      <c r="E241" s="197" t="s">
        <v>2565</v>
      </c>
      <c r="F241" s="198">
        <v>4678</v>
      </c>
    </row>
    <row r="242" spans="1:7" ht="30" customHeight="1" x14ac:dyDescent="0.25">
      <c r="A242" s="182" t="s">
        <v>113</v>
      </c>
      <c r="B242" s="83" t="s">
        <v>514</v>
      </c>
      <c r="C242" s="83" t="s">
        <v>1533</v>
      </c>
      <c r="D242" s="83" t="s">
        <v>1533</v>
      </c>
      <c r="E242" s="197" t="s">
        <v>1207</v>
      </c>
      <c r="F242" s="198">
        <v>4686</v>
      </c>
    </row>
    <row r="243" spans="1:7" ht="30" customHeight="1" x14ac:dyDescent="0.25">
      <c r="A243" s="182" t="s">
        <v>114</v>
      </c>
      <c r="B243" s="83" t="s">
        <v>515</v>
      </c>
      <c r="C243" s="83" t="s">
        <v>1593</v>
      </c>
      <c r="D243" s="83" t="s">
        <v>1593</v>
      </c>
      <c r="E243" s="197" t="s">
        <v>516</v>
      </c>
      <c r="F243" s="198">
        <v>4687</v>
      </c>
    </row>
    <row r="244" spans="1:7" s="7" customFormat="1" ht="30" customHeight="1" x14ac:dyDescent="0.25">
      <c r="A244" s="202" t="s">
        <v>508</v>
      </c>
      <c r="B244" s="83" t="s">
        <v>1489</v>
      </c>
      <c r="C244" s="83" t="s">
        <v>1488</v>
      </c>
      <c r="D244" s="83" t="s">
        <v>1358</v>
      </c>
      <c r="E244" s="197" t="s">
        <v>1516</v>
      </c>
      <c r="F244" s="198">
        <v>4092</v>
      </c>
    </row>
    <row r="245" spans="1:7" s="7" customFormat="1" ht="30" customHeight="1" x14ac:dyDescent="0.25">
      <c r="A245" s="182" t="s">
        <v>2552</v>
      </c>
      <c r="B245" s="83" t="s">
        <v>2550</v>
      </c>
      <c r="C245" s="83"/>
      <c r="D245" s="83"/>
      <c r="E245" s="197" t="s">
        <v>2553</v>
      </c>
      <c r="F245" s="198"/>
    </row>
    <row r="246" spans="1:7" ht="30" customHeight="1" x14ac:dyDescent="0.25">
      <c r="A246" s="182" t="s">
        <v>1277</v>
      </c>
      <c r="B246" s="83" t="s">
        <v>896</v>
      </c>
      <c r="C246" s="83" t="s">
        <v>1490</v>
      </c>
      <c r="D246" s="83" t="s">
        <v>1491</v>
      </c>
      <c r="E246" s="197" t="s">
        <v>1278</v>
      </c>
      <c r="F246" s="198">
        <v>4715</v>
      </c>
    </row>
    <row r="247" spans="1:7" ht="30" customHeight="1" x14ac:dyDescent="0.25">
      <c r="A247" s="182" t="s">
        <v>115</v>
      </c>
      <c r="B247" s="83" t="s">
        <v>897</v>
      </c>
      <c r="C247" s="83" t="s">
        <v>1482</v>
      </c>
      <c r="D247" s="83" t="s">
        <v>1358</v>
      </c>
      <c r="E247" s="197" t="s">
        <v>898</v>
      </c>
      <c r="F247" s="198">
        <v>4718</v>
      </c>
    </row>
    <row r="248" spans="1:7" ht="30" customHeight="1" x14ac:dyDescent="0.25">
      <c r="A248" s="182" t="s">
        <v>116</v>
      </c>
      <c r="B248" s="83" t="s">
        <v>901</v>
      </c>
      <c r="C248" s="83"/>
      <c r="D248" s="83"/>
      <c r="E248" s="197" t="s">
        <v>899</v>
      </c>
      <c r="F248" s="198">
        <v>4721</v>
      </c>
      <c r="G248" s="35">
        <v>4722</v>
      </c>
    </row>
    <row r="249" spans="1:7" ht="30" customHeight="1" x14ac:dyDescent="0.25">
      <c r="A249" s="182" t="s">
        <v>2554</v>
      </c>
      <c r="B249" s="83" t="s">
        <v>2549</v>
      </c>
      <c r="C249" s="83"/>
      <c r="D249" s="83"/>
      <c r="E249" s="197" t="s">
        <v>2555</v>
      </c>
      <c r="F249" s="198"/>
    </row>
    <row r="250" spans="1:7" ht="30" customHeight="1" x14ac:dyDescent="0.25">
      <c r="A250" s="202" t="s">
        <v>2542</v>
      </c>
      <c r="B250" s="83" t="s">
        <v>1256</v>
      </c>
      <c r="C250" s="83" t="s">
        <v>1249</v>
      </c>
      <c r="D250" s="83" t="s">
        <v>1357</v>
      </c>
      <c r="E250" s="182" t="s">
        <v>1245</v>
      </c>
      <c r="F250" s="198">
        <v>4723</v>
      </c>
    </row>
    <row r="251" spans="1:7" ht="30" customHeight="1" x14ac:dyDescent="0.25">
      <c r="A251" s="202" t="s">
        <v>2543</v>
      </c>
      <c r="B251" s="83" t="s">
        <v>1257</v>
      </c>
      <c r="C251" s="83" t="s">
        <v>1250</v>
      </c>
      <c r="D251" s="83" t="s">
        <v>1357</v>
      </c>
      <c r="E251" s="182" t="s">
        <v>1246</v>
      </c>
      <c r="F251" s="198">
        <v>4723</v>
      </c>
    </row>
    <row r="252" spans="1:7" ht="30" customHeight="1" x14ac:dyDescent="0.25">
      <c r="A252" s="182" t="s">
        <v>118</v>
      </c>
      <c r="B252" s="83" t="s">
        <v>902</v>
      </c>
      <c r="C252" s="83" t="s">
        <v>1358</v>
      </c>
      <c r="D252" s="83" t="s">
        <v>1482</v>
      </c>
      <c r="E252" s="197" t="s">
        <v>900</v>
      </c>
      <c r="F252" s="198">
        <v>4728</v>
      </c>
    </row>
    <row r="253" spans="1:7" ht="57" customHeight="1" x14ac:dyDescent="0.25">
      <c r="A253" s="211" t="s">
        <v>351</v>
      </c>
      <c r="B253" s="83" t="s">
        <v>1492</v>
      </c>
      <c r="C253" s="83"/>
      <c r="D253" s="83"/>
      <c r="E253" s="197" t="s">
        <v>1723</v>
      </c>
      <c r="F253" s="198" t="s">
        <v>1928</v>
      </c>
    </row>
    <row r="254" spans="1:7" ht="57.75" customHeight="1" x14ac:dyDescent="0.25">
      <c r="A254" s="211" t="s">
        <v>352</v>
      </c>
      <c r="B254" s="83" t="s">
        <v>1493</v>
      </c>
      <c r="C254" s="83"/>
      <c r="D254" s="83"/>
      <c r="E254" s="197" t="s">
        <v>1724</v>
      </c>
      <c r="F254" s="198" t="s">
        <v>1929</v>
      </c>
    </row>
    <row r="255" spans="1:7" ht="30" customHeight="1" x14ac:dyDescent="0.25">
      <c r="A255" s="182" t="s">
        <v>126</v>
      </c>
      <c r="B255" s="83" t="s">
        <v>919</v>
      </c>
      <c r="C255" s="83" t="s">
        <v>1761</v>
      </c>
      <c r="D255" s="83" t="s">
        <v>1762</v>
      </c>
      <c r="E255" s="197" t="s">
        <v>918</v>
      </c>
      <c r="F255" s="198">
        <v>478</v>
      </c>
    </row>
    <row r="256" spans="1:7" ht="30" customHeight="1" x14ac:dyDescent="0.25">
      <c r="A256" s="182" t="s">
        <v>127</v>
      </c>
      <c r="B256" s="83" t="s">
        <v>517</v>
      </c>
      <c r="C256" s="83" t="s">
        <v>1357</v>
      </c>
      <c r="D256" s="83" t="s">
        <v>1357</v>
      </c>
      <c r="E256" s="197" t="s">
        <v>518</v>
      </c>
      <c r="F256" s="198">
        <v>486</v>
      </c>
    </row>
    <row r="257" spans="1:7" ht="30" customHeight="1" x14ac:dyDescent="0.25">
      <c r="A257" s="182" t="s">
        <v>128</v>
      </c>
      <c r="B257" s="83" t="s">
        <v>1054</v>
      </c>
      <c r="C257" s="83" t="s">
        <v>1480</v>
      </c>
      <c r="D257" s="83" t="s">
        <v>1480</v>
      </c>
      <c r="E257" s="197" t="s">
        <v>519</v>
      </c>
      <c r="F257" s="198">
        <v>487</v>
      </c>
    </row>
    <row r="258" spans="1:7" ht="30" customHeight="1" x14ac:dyDescent="0.25">
      <c r="A258" s="212" t="s">
        <v>2519</v>
      </c>
      <c r="B258" s="83" t="s">
        <v>2521</v>
      </c>
      <c r="C258" s="83"/>
      <c r="D258" s="83"/>
      <c r="E258" s="212" t="s">
        <v>2523</v>
      </c>
      <c r="F258" s="198">
        <v>491</v>
      </c>
    </row>
    <row r="259" spans="1:7" ht="30" customHeight="1" x14ac:dyDescent="0.25">
      <c r="A259" s="212" t="s">
        <v>2520</v>
      </c>
      <c r="B259" s="83" t="s">
        <v>2522</v>
      </c>
      <c r="C259" s="83"/>
      <c r="D259" s="83"/>
      <c r="E259" s="212" t="s">
        <v>2524</v>
      </c>
      <c r="F259" s="198">
        <v>496</v>
      </c>
    </row>
    <row r="260" spans="1:7" ht="30" customHeight="1" x14ac:dyDescent="0.25">
      <c r="A260" s="182" t="s">
        <v>129</v>
      </c>
      <c r="B260" s="83" t="s">
        <v>920</v>
      </c>
      <c r="C260" s="83" t="s">
        <v>1496</v>
      </c>
      <c r="D260" s="83" t="s">
        <v>1497</v>
      </c>
      <c r="E260" s="197" t="s">
        <v>921</v>
      </c>
      <c r="F260" s="198">
        <v>500</v>
      </c>
    </row>
    <row r="261" spans="1:7" ht="30" customHeight="1" x14ac:dyDescent="0.25">
      <c r="A261" s="182" t="s">
        <v>130</v>
      </c>
      <c r="B261" s="83" t="s">
        <v>520</v>
      </c>
      <c r="C261" s="410" t="s">
        <v>1482</v>
      </c>
      <c r="D261" s="410" t="s">
        <v>532</v>
      </c>
      <c r="E261" s="197" t="s">
        <v>922</v>
      </c>
      <c r="F261" s="198">
        <v>5112</v>
      </c>
    </row>
    <row r="262" spans="1:7" ht="30" customHeight="1" x14ac:dyDescent="0.25">
      <c r="A262" s="182" t="s">
        <v>131</v>
      </c>
      <c r="B262" s="83" t="s">
        <v>1518</v>
      </c>
      <c r="C262" s="410"/>
      <c r="D262" s="410"/>
      <c r="E262" s="197" t="s">
        <v>526</v>
      </c>
      <c r="F262" s="198">
        <v>5113</v>
      </c>
    </row>
    <row r="263" spans="1:7" ht="30" customHeight="1" x14ac:dyDescent="0.25">
      <c r="A263" s="182" t="s">
        <v>132</v>
      </c>
      <c r="B263" s="83" t="s">
        <v>521</v>
      </c>
      <c r="C263" s="410"/>
      <c r="D263" s="410"/>
      <c r="E263" s="197" t="s">
        <v>527</v>
      </c>
      <c r="F263" s="198">
        <v>5114</v>
      </c>
    </row>
    <row r="264" spans="1:7" ht="30" customHeight="1" x14ac:dyDescent="0.25">
      <c r="A264" s="182" t="s">
        <v>133</v>
      </c>
      <c r="B264" s="83" t="s">
        <v>522</v>
      </c>
      <c r="C264" s="410"/>
      <c r="D264" s="410"/>
      <c r="E264" s="197" t="s">
        <v>528</v>
      </c>
      <c r="F264" s="198">
        <v>5115</v>
      </c>
    </row>
    <row r="265" spans="1:7" ht="30" customHeight="1" x14ac:dyDescent="0.25">
      <c r="A265" s="182" t="s">
        <v>134</v>
      </c>
      <c r="B265" s="83" t="s">
        <v>523</v>
      </c>
      <c r="C265" s="410"/>
      <c r="D265" s="410"/>
      <c r="E265" s="197" t="s">
        <v>529</v>
      </c>
      <c r="F265" s="198">
        <v>5116</v>
      </c>
    </row>
    <row r="266" spans="1:7" ht="30" customHeight="1" x14ac:dyDescent="0.25">
      <c r="A266" s="182" t="s">
        <v>135</v>
      </c>
      <c r="B266" s="83" t="s">
        <v>524</v>
      </c>
      <c r="C266" s="83" t="s">
        <v>532</v>
      </c>
      <c r="D266" s="83" t="s">
        <v>1521</v>
      </c>
      <c r="E266" s="197" t="s">
        <v>530</v>
      </c>
      <c r="F266" s="198">
        <v>5117</v>
      </c>
    </row>
    <row r="267" spans="1:7" ht="30" customHeight="1" x14ac:dyDescent="0.25">
      <c r="A267" s="182" t="s">
        <v>136</v>
      </c>
      <c r="B267" s="83" t="s">
        <v>525</v>
      </c>
      <c r="C267" s="83" t="s">
        <v>1482</v>
      </c>
      <c r="D267" s="83" t="s">
        <v>1519</v>
      </c>
      <c r="E267" s="197" t="s">
        <v>531</v>
      </c>
      <c r="F267" s="198">
        <v>5118</v>
      </c>
    </row>
    <row r="268" spans="1:7" ht="30" customHeight="1" x14ac:dyDescent="0.25">
      <c r="A268" s="182" t="s">
        <v>137</v>
      </c>
      <c r="B268" s="83" t="s">
        <v>532</v>
      </c>
      <c r="C268" s="83" t="s">
        <v>1520</v>
      </c>
      <c r="D268" s="83" t="s">
        <v>533</v>
      </c>
      <c r="E268" s="197" t="s">
        <v>923</v>
      </c>
      <c r="F268" s="198">
        <v>5151</v>
      </c>
    </row>
    <row r="269" spans="1:7" ht="30" customHeight="1" x14ac:dyDescent="0.25">
      <c r="A269" s="182" t="s">
        <v>138</v>
      </c>
      <c r="B269" s="83" t="s">
        <v>533</v>
      </c>
      <c r="C269" s="83" t="s">
        <v>532</v>
      </c>
      <c r="D269" s="83" t="s">
        <v>1482</v>
      </c>
      <c r="E269" s="197" t="s">
        <v>924</v>
      </c>
      <c r="F269" s="198">
        <v>5159</v>
      </c>
    </row>
    <row r="270" spans="1:7" ht="30" customHeight="1" x14ac:dyDescent="0.25">
      <c r="A270" s="182"/>
      <c r="B270" s="83" t="s">
        <v>534</v>
      </c>
      <c r="C270" s="83" t="s">
        <v>1482</v>
      </c>
      <c r="D270" s="83" t="s">
        <v>986</v>
      </c>
      <c r="E270" s="197" t="s">
        <v>535</v>
      </c>
      <c r="F270" s="198">
        <v>531</v>
      </c>
    </row>
    <row r="271" spans="1:7" ht="30" customHeight="1" x14ac:dyDescent="0.25">
      <c r="A271" s="182" t="s">
        <v>2540</v>
      </c>
      <c r="B271" s="83" t="s">
        <v>1249</v>
      </c>
      <c r="C271" s="83" t="s">
        <v>1524</v>
      </c>
      <c r="D271" s="83" t="s">
        <v>1525</v>
      </c>
      <c r="E271" s="197" t="s">
        <v>1281</v>
      </c>
      <c r="F271" s="198">
        <v>543</v>
      </c>
      <c r="G271" s="35" t="s">
        <v>2441</v>
      </c>
    </row>
    <row r="272" spans="1:7" ht="30" customHeight="1" x14ac:dyDescent="0.25">
      <c r="A272" s="182" t="s">
        <v>2541</v>
      </c>
      <c r="B272" s="83" t="s">
        <v>1250</v>
      </c>
      <c r="C272" s="83" t="s">
        <v>1524</v>
      </c>
      <c r="D272" s="83" t="s">
        <v>1526</v>
      </c>
      <c r="E272" s="182" t="s">
        <v>1282</v>
      </c>
      <c r="F272" s="198">
        <v>543</v>
      </c>
      <c r="G272" s="35" t="s">
        <v>2442</v>
      </c>
    </row>
    <row r="273" spans="1:7" ht="42.75" customHeight="1" x14ac:dyDescent="0.25">
      <c r="A273" s="182" t="s">
        <v>1251</v>
      </c>
      <c r="B273" s="83" t="s">
        <v>1252</v>
      </c>
      <c r="C273" s="203" t="s">
        <v>1528</v>
      </c>
      <c r="D273" s="83" t="s">
        <v>1527</v>
      </c>
      <c r="E273" s="197" t="s">
        <v>1253</v>
      </c>
      <c r="F273" s="198">
        <v>545</v>
      </c>
      <c r="G273" s="35" t="s">
        <v>2443</v>
      </c>
    </row>
    <row r="274" spans="1:7" ht="30" customHeight="1" x14ac:dyDescent="0.25">
      <c r="A274" s="182" t="s">
        <v>141</v>
      </c>
      <c r="B274" s="83" t="s">
        <v>536</v>
      </c>
      <c r="C274" s="83" t="s">
        <v>1529</v>
      </c>
      <c r="D274" s="83" t="s">
        <v>1530</v>
      </c>
      <c r="E274" s="197" t="s">
        <v>537</v>
      </c>
      <c r="F274" s="198">
        <v>548</v>
      </c>
      <c r="G274" s="35" t="s">
        <v>2444</v>
      </c>
    </row>
    <row r="275" spans="1:7" ht="30" customHeight="1" x14ac:dyDescent="0.25">
      <c r="A275" s="182" t="s">
        <v>142</v>
      </c>
      <c r="B275" s="83" t="s">
        <v>986</v>
      </c>
      <c r="C275" s="83" t="s">
        <v>1522</v>
      </c>
      <c r="D275" s="83" t="s">
        <v>1523</v>
      </c>
      <c r="E275" s="197" t="s">
        <v>1255</v>
      </c>
      <c r="F275" s="198">
        <v>585</v>
      </c>
    </row>
    <row r="276" spans="1:7" ht="30" customHeight="1" x14ac:dyDescent="0.25">
      <c r="A276" s="182" t="s">
        <v>1279</v>
      </c>
      <c r="B276" s="83" t="s">
        <v>1254</v>
      </c>
      <c r="C276" s="83" t="s">
        <v>828</v>
      </c>
      <c r="D276" s="83" t="s">
        <v>1596</v>
      </c>
      <c r="E276" s="197" t="s">
        <v>1280</v>
      </c>
      <c r="F276" s="198">
        <v>590</v>
      </c>
    </row>
    <row r="277" spans="1:7" ht="30" customHeight="1" x14ac:dyDescent="0.25">
      <c r="A277" s="182" t="s">
        <v>143</v>
      </c>
      <c r="B277" s="83" t="s">
        <v>538</v>
      </c>
      <c r="C277" s="410" t="s">
        <v>1606</v>
      </c>
      <c r="D277" s="410" t="s">
        <v>1606</v>
      </c>
      <c r="E277" s="197" t="s">
        <v>925</v>
      </c>
      <c r="F277" s="198">
        <v>6011</v>
      </c>
    </row>
    <row r="278" spans="1:7" ht="30" customHeight="1" x14ac:dyDescent="0.25">
      <c r="A278" s="182" t="s">
        <v>144</v>
      </c>
      <c r="B278" s="83" t="s">
        <v>539</v>
      </c>
      <c r="C278" s="410"/>
      <c r="D278" s="410"/>
      <c r="E278" s="197" t="s">
        <v>926</v>
      </c>
      <c r="F278" s="198">
        <v>6013</v>
      </c>
    </row>
    <row r="279" spans="1:7" ht="30" customHeight="1" x14ac:dyDescent="0.25">
      <c r="A279" s="182" t="s">
        <v>1012</v>
      </c>
      <c r="B279" s="83" t="s">
        <v>1015</v>
      </c>
      <c r="C279" s="410" t="s">
        <v>1606</v>
      </c>
      <c r="D279" s="410" t="s">
        <v>1606</v>
      </c>
      <c r="E279" s="197" t="s">
        <v>1209</v>
      </c>
      <c r="F279" s="198">
        <v>6021</v>
      </c>
    </row>
    <row r="280" spans="1:7" ht="30" customHeight="1" x14ac:dyDescent="0.25">
      <c r="A280" s="182" t="s">
        <v>1013</v>
      </c>
      <c r="B280" s="83" t="s">
        <v>1016</v>
      </c>
      <c r="C280" s="410"/>
      <c r="D280" s="410"/>
      <c r="E280" s="197" t="s">
        <v>1210</v>
      </c>
      <c r="F280" s="198">
        <v>6021</v>
      </c>
    </row>
    <row r="281" spans="1:7" ht="30" customHeight="1" x14ac:dyDescent="0.25">
      <c r="A281" s="182" t="s">
        <v>1014</v>
      </c>
      <c r="B281" s="83" t="s">
        <v>1017</v>
      </c>
      <c r="C281" s="410"/>
      <c r="D281" s="410"/>
      <c r="E281" s="197" t="s">
        <v>1211</v>
      </c>
      <c r="F281" s="198">
        <v>6021</v>
      </c>
    </row>
    <row r="282" spans="1:7" ht="30" customHeight="1" x14ac:dyDescent="0.25">
      <c r="A282" s="182" t="s">
        <v>1055</v>
      </c>
      <c r="B282" s="83" t="s">
        <v>1056</v>
      </c>
      <c r="C282" s="410"/>
      <c r="D282" s="410"/>
      <c r="E282" s="197" t="s">
        <v>1212</v>
      </c>
      <c r="F282" s="198">
        <v>6021</v>
      </c>
    </row>
    <row r="283" spans="1:7" ht="30" customHeight="1" x14ac:dyDescent="0.25">
      <c r="A283" s="182" t="s">
        <v>1018</v>
      </c>
      <c r="B283" s="83" t="s">
        <v>1022</v>
      </c>
      <c r="C283" s="410" t="s">
        <v>1606</v>
      </c>
      <c r="D283" s="410" t="s">
        <v>1606</v>
      </c>
      <c r="E283" s="197" t="s">
        <v>1213</v>
      </c>
      <c r="F283" s="198">
        <v>6022</v>
      </c>
    </row>
    <row r="284" spans="1:7" ht="30" customHeight="1" x14ac:dyDescent="0.25">
      <c r="A284" s="182" t="s">
        <v>1019</v>
      </c>
      <c r="B284" s="83" t="s">
        <v>1023</v>
      </c>
      <c r="C284" s="410"/>
      <c r="D284" s="410"/>
      <c r="E284" s="197" t="s">
        <v>1026</v>
      </c>
      <c r="F284" s="198">
        <v>6022</v>
      </c>
    </row>
    <row r="285" spans="1:7" ht="30" customHeight="1" x14ac:dyDescent="0.25">
      <c r="A285" s="182" t="s">
        <v>1020</v>
      </c>
      <c r="B285" s="83" t="s">
        <v>1024</v>
      </c>
      <c r="C285" s="410"/>
      <c r="D285" s="410"/>
      <c r="E285" s="197" t="s">
        <v>1027</v>
      </c>
      <c r="F285" s="198">
        <v>6022</v>
      </c>
    </row>
    <row r="286" spans="1:7" ht="30" customHeight="1" x14ac:dyDescent="0.25">
      <c r="A286" s="182" t="s">
        <v>1021</v>
      </c>
      <c r="B286" s="83" t="s">
        <v>1025</v>
      </c>
      <c r="C286" s="410"/>
      <c r="D286" s="410"/>
      <c r="E286" s="197" t="s">
        <v>1028</v>
      </c>
      <c r="F286" s="198">
        <v>6022</v>
      </c>
    </row>
    <row r="287" spans="1:7" ht="30" customHeight="1" x14ac:dyDescent="0.25">
      <c r="A287" s="182" t="s">
        <v>147</v>
      </c>
      <c r="B287" s="83" t="s">
        <v>1029</v>
      </c>
      <c r="C287" s="410"/>
      <c r="D287" s="410"/>
      <c r="E287" s="197" t="s">
        <v>1030</v>
      </c>
      <c r="F287" s="198">
        <v>6028</v>
      </c>
    </row>
    <row r="288" spans="1:7" ht="30" customHeight="1" x14ac:dyDescent="0.25">
      <c r="A288" s="182" t="s">
        <v>1685</v>
      </c>
      <c r="B288" s="83" t="s">
        <v>1689</v>
      </c>
      <c r="C288" s="83" t="s">
        <v>1661</v>
      </c>
      <c r="D288" s="83" t="s">
        <v>1661</v>
      </c>
      <c r="E288" s="197" t="s">
        <v>1691</v>
      </c>
      <c r="F288" s="198">
        <v>6031</v>
      </c>
    </row>
    <row r="289" spans="1:6" ht="30" customHeight="1" x14ac:dyDescent="0.25">
      <c r="A289" s="182" t="s">
        <v>1686</v>
      </c>
      <c r="B289" s="83" t="s">
        <v>1690</v>
      </c>
      <c r="C289" s="83" t="s">
        <v>1662</v>
      </c>
      <c r="D289" s="83" t="s">
        <v>1662</v>
      </c>
      <c r="E289" s="197" t="s">
        <v>1693</v>
      </c>
      <c r="F289" s="198">
        <v>6031</v>
      </c>
    </row>
    <row r="290" spans="1:6" ht="63.75" customHeight="1" x14ac:dyDescent="0.25">
      <c r="A290" s="182" t="s">
        <v>1687</v>
      </c>
      <c r="B290" s="83" t="s">
        <v>1617</v>
      </c>
      <c r="C290" s="203" t="s">
        <v>1673</v>
      </c>
      <c r="D290" s="203" t="s">
        <v>1673</v>
      </c>
      <c r="E290" s="197" t="s">
        <v>1692</v>
      </c>
      <c r="F290" s="198">
        <v>6032</v>
      </c>
    </row>
    <row r="291" spans="1:6" ht="72.75" customHeight="1" x14ac:dyDescent="0.25">
      <c r="A291" s="182" t="s">
        <v>1688</v>
      </c>
      <c r="B291" s="83" t="s">
        <v>1618</v>
      </c>
      <c r="C291" s="203" t="s">
        <v>1674</v>
      </c>
      <c r="D291" s="203" t="s">
        <v>1674</v>
      </c>
      <c r="E291" s="197" t="s">
        <v>1694</v>
      </c>
      <c r="F291" s="198">
        <v>6032</v>
      </c>
    </row>
    <row r="292" spans="1:6" ht="30" customHeight="1" x14ac:dyDescent="0.25">
      <c r="A292" s="182" t="s">
        <v>544</v>
      </c>
      <c r="B292" s="83" t="s">
        <v>547</v>
      </c>
      <c r="C292" s="410" t="s">
        <v>1606</v>
      </c>
      <c r="D292" s="410" t="s">
        <v>1606</v>
      </c>
      <c r="E292" s="197" t="s">
        <v>551</v>
      </c>
      <c r="F292" s="198">
        <v>6061</v>
      </c>
    </row>
    <row r="293" spans="1:6" ht="30" customHeight="1" x14ac:dyDescent="0.25">
      <c r="A293" s="182" t="s">
        <v>546</v>
      </c>
      <c r="B293" s="83" t="s">
        <v>548</v>
      </c>
      <c r="C293" s="410"/>
      <c r="D293" s="410"/>
      <c r="E293" s="197" t="s">
        <v>552</v>
      </c>
      <c r="F293" s="198">
        <v>6061</v>
      </c>
    </row>
    <row r="294" spans="1:6" ht="30" customHeight="1" x14ac:dyDescent="0.25">
      <c r="A294" s="182" t="s">
        <v>834</v>
      </c>
      <c r="B294" s="83" t="s">
        <v>549</v>
      </c>
      <c r="C294" s="410"/>
      <c r="D294" s="410"/>
      <c r="E294" s="197" t="s">
        <v>835</v>
      </c>
      <c r="F294" s="198">
        <v>6061</v>
      </c>
    </row>
    <row r="295" spans="1:6" ht="30" customHeight="1" x14ac:dyDescent="0.25">
      <c r="A295" s="182" t="s">
        <v>545</v>
      </c>
      <c r="B295" s="83" t="s">
        <v>550</v>
      </c>
      <c r="C295" s="410"/>
      <c r="D295" s="410"/>
      <c r="E295" s="197" t="s">
        <v>553</v>
      </c>
      <c r="F295" s="198">
        <v>6061</v>
      </c>
    </row>
    <row r="296" spans="1:6" ht="30" customHeight="1" x14ac:dyDescent="0.25">
      <c r="A296" s="182" t="s">
        <v>836</v>
      </c>
      <c r="B296" s="83" t="s">
        <v>982</v>
      </c>
      <c r="C296" s="410" t="s">
        <v>1606</v>
      </c>
      <c r="D296" s="410" t="s">
        <v>1606</v>
      </c>
      <c r="E296" s="197" t="s">
        <v>927</v>
      </c>
      <c r="F296" s="198">
        <v>6062</v>
      </c>
    </row>
    <row r="297" spans="1:6" ht="30" customHeight="1" x14ac:dyDescent="0.25">
      <c r="A297" s="182" t="s">
        <v>839</v>
      </c>
      <c r="B297" s="83" t="s">
        <v>983</v>
      </c>
      <c r="C297" s="410"/>
      <c r="D297" s="410"/>
      <c r="E297" s="197" t="s">
        <v>928</v>
      </c>
      <c r="F297" s="198" t="s">
        <v>1943</v>
      </c>
    </row>
    <row r="298" spans="1:6" ht="30" customHeight="1" x14ac:dyDescent="0.25">
      <c r="A298" s="182" t="s">
        <v>838</v>
      </c>
      <c r="B298" s="83" t="s">
        <v>984</v>
      </c>
      <c r="C298" s="410"/>
      <c r="D298" s="410"/>
      <c r="E298" s="197" t="s">
        <v>929</v>
      </c>
      <c r="F298" s="198" t="s">
        <v>1944</v>
      </c>
    </row>
    <row r="299" spans="1:6" ht="30" customHeight="1" x14ac:dyDescent="0.25">
      <c r="A299" s="182" t="s">
        <v>151</v>
      </c>
      <c r="B299" s="83" t="s">
        <v>554</v>
      </c>
      <c r="C299" s="410"/>
      <c r="D299" s="410"/>
      <c r="E299" s="197" t="s">
        <v>561</v>
      </c>
      <c r="F299" s="198">
        <v>6063</v>
      </c>
    </row>
    <row r="300" spans="1:6" ht="30" customHeight="1" x14ac:dyDescent="0.25">
      <c r="A300" s="182" t="s">
        <v>152</v>
      </c>
      <c r="B300" s="83" t="s">
        <v>555</v>
      </c>
      <c r="C300" s="410"/>
      <c r="D300" s="410"/>
      <c r="E300" s="197" t="s">
        <v>562</v>
      </c>
      <c r="F300" s="198">
        <v>6064</v>
      </c>
    </row>
    <row r="301" spans="1:6" ht="30" customHeight="1" x14ac:dyDescent="0.25">
      <c r="A301" s="182" t="s">
        <v>153</v>
      </c>
      <c r="B301" s="83" t="s">
        <v>556</v>
      </c>
      <c r="C301" s="410"/>
      <c r="D301" s="410"/>
      <c r="E301" s="197" t="s">
        <v>563</v>
      </c>
      <c r="F301" s="198">
        <v>6065</v>
      </c>
    </row>
    <row r="302" spans="1:6" ht="30" customHeight="1" x14ac:dyDescent="0.25">
      <c r="A302" s="182" t="s">
        <v>154</v>
      </c>
      <c r="B302" s="83" t="s">
        <v>557</v>
      </c>
      <c r="C302" s="410"/>
      <c r="D302" s="410"/>
      <c r="E302" s="197" t="s">
        <v>564</v>
      </c>
      <c r="F302" s="198">
        <v>6066</v>
      </c>
    </row>
    <row r="303" spans="1:6" ht="30" customHeight="1" x14ac:dyDescent="0.25">
      <c r="A303" s="182" t="s">
        <v>155</v>
      </c>
      <c r="B303" s="83" t="s">
        <v>558</v>
      </c>
      <c r="C303" s="410"/>
      <c r="D303" s="410"/>
      <c r="E303" s="197" t="s">
        <v>565</v>
      </c>
      <c r="F303" s="198">
        <v>6067</v>
      </c>
    </row>
    <row r="304" spans="1:6" ht="30" customHeight="1" x14ac:dyDescent="0.25">
      <c r="A304" s="182" t="s">
        <v>1009</v>
      </c>
      <c r="B304" s="83" t="s">
        <v>559</v>
      </c>
      <c r="C304" s="410"/>
      <c r="D304" s="410"/>
      <c r="E304" s="197" t="s">
        <v>566</v>
      </c>
      <c r="F304" s="198">
        <v>6068</v>
      </c>
    </row>
    <row r="305" spans="1:6" ht="30" customHeight="1" x14ac:dyDescent="0.25">
      <c r="A305" s="182" t="s">
        <v>156</v>
      </c>
      <c r="B305" s="83" t="s">
        <v>560</v>
      </c>
      <c r="C305" s="83" t="s">
        <v>1531</v>
      </c>
      <c r="D305" s="213" t="s">
        <v>1531</v>
      </c>
      <c r="E305" s="197" t="s">
        <v>567</v>
      </c>
      <c r="F305" s="198">
        <v>609</v>
      </c>
    </row>
    <row r="306" spans="1:6" ht="30" customHeight="1" x14ac:dyDescent="0.25">
      <c r="A306" s="182" t="s">
        <v>157</v>
      </c>
      <c r="B306" s="83" t="s">
        <v>570</v>
      </c>
      <c r="C306" s="410" t="s">
        <v>1606</v>
      </c>
      <c r="D306" s="410" t="s">
        <v>1606</v>
      </c>
      <c r="E306" s="197" t="s">
        <v>1214</v>
      </c>
      <c r="F306" s="198" t="s">
        <v>1970</v>
      </c>
    </row>
    <row r="307" spans="1:6" ht="30" customHeight="1" x14ac:dyDescent="0.25">
      <c r="A307" s="182" t="s">
        <v>158</v>
      </c>
      <c r="B307" s="83" t="s">
        <v>571</v>
      </c>
      <c r="C307" s="410"/>
      <c r="D307" s="410"/>
      <c r="E307" s="197" t="s">
        <v>572</v>
      </c>
      <c r="F307" s="198" t="s">
        <v>1969</v>
      </c>
    </row>
    <row r="308" spans="1:6" ht="30" customHeight="1" x14ac:dyDescent="0.25">
      <c r="A308" s="182" t="s">
        <v>854</v>
      </c>
      <c r="B308" s="83" t="s">
        <v>573</v>
      </c>
      <c r="C308" s="410"/>
      <c r="D308" s="410"/>
      <c r="E308" s="197" t="s">
        <v>574</v>
      </c>
      <c r="F308" s="198">
        <v>6118</v>
      </c>
    </row>
    <row r="309" spans="1:6" ht="30" customHeight="1" x14ac:dyDescent="0.25">
      <c r="A309" s="182" t="s">
        <v>159</v>
      </c>
      <c r="B309" s="83" t="s">
        <v>577</v>
      </c>
      <c r="C309" s="410"/>
      <c r="D309" s="410"/>
      <c r="E309" s="197" t="s">
        <v>578</v>
      </c>
      <c r="F309" s="198">
        <v>612</v>
      </c>
    </row>
    <row r="310" spans="1:6" ht="30" customHeight="1" x14ac:dyDescent="0.25">
      <c r="A310" s="182" t="s">
        <v>575</v>
      </c>
      <c r="B310" s="83" t="s">
        <v>579</v>
      </c>
      <c r="C310" s="410" t="s">
        <v>1606</v>
      </c>
      <c r="D310" s="410" t="s">
        <v>1606</v>
      </c>
      <c r="E310" s="197" t="s">
        <v>581</v>
      </c>
      <c r="F310" s="198">
        <v>613</v>
      </c>
    </row>
    <row r="311" spans="1:6" ht="30" customHeight="1" x14ac:dyDescent="0.25">
      <c r="A311" s="182" t="s">
        <v>576</v>
      </c>
      <c r="B311" s="83" t="s">
        <v>580</v>
      </c>
      <c r="C311" s="410"/>
      <c r="D311" s="410"/>
      <c r="E311" s="197" t="s">
        <v>582</v>
      </c>
      <c r="F311" s="198">
        <v>613</v>
      </c>
    </row>
    <row r="312" spans="1:6" ht="30" customHeight="1" x14ac:dyDescent="0.25">
      <c r="A312" s="182" t="s">
        <v>161</v>
      </c>
      <c r="B312" s="83" t="s">
        <v>583</v>
      </c>
      <c r="C312" s="410"/>
      <c r="D312" s="410"/>
      <c r="E312" s="197" t="s">
        <v>584</v>
      </c>
      <c r="F312" s="198">
        <v>614</v>
      </c>
    </row>
    <row r="313" spans="1:6" ht="30" customHeight="1" x14ac:dyDescent="0.25">
      <c r="A313" s="182" t="s">
        <v>255</v>
      </c>
      <c r="B313" s="83" t="s">
        <v>585</v>
      </c>
      <c r="C313" s="410"/>
      <c r="D313" s="410"/>
      <c r="E313" s="197" t="s">
        <v>586</v>
      </c>
      <c r="F313" s="198">
        <v>615</v>
      </c>
    </row>
    <row r="314" spans="1:6" ht="30" customHeight="1" x14ac:dyDescent="0.25">
      <c r="A314" s="182" t="s">
        <v>162</v>
      </c>
      <c r="B314" s="83" t="s">
        <v>587</v>
      </c>
      <c r="C314" s="410"/>
      <c r="D314" s="410"/>
      <c r="E314" s="197" t="s">
        <v>588</v>
      </c>
      <c r="F314" s="198">
        <v>616</v>
      </c>
    </row>
    <row r="315" spans="1:6" ht="30" customHeight="1" x14ac:dyDescent="0.25">
      <c r="A315" s="182" t="s">
        <v>163</v>
      </c>
      <c r="B315" s="83" t="s">
        <v>589</v>
      </c>
      <c r="C315" s="410"/>
      <c r="D315" s="410"/>
      <c r="E315" s="197" t="s">
        <v>590</v>
      </c>
      <c r="F315" s="198">
        <v>617</v>
      </c>
    </row>
    <row r="316" spans="1:6" ht="30" customHeight="1" x14ac:dyDescent="0.25">
      <c r="A316" s="182" t="s">
        <v>840</v>
      </c>
      <c r="B316" s="83" t="s">
        <v>930</v>
      </c>
      <c r="C316" s="410" t="s">
        <v>1606</v>
      </c>
      <c r="D316" s="410" t="s">
        <v>1606</v>
      </c>
      <c r="E316" s="197" t="s">
        <v>1215</v>
      </c>
      <c r="F316" s="198">
        <v>6062</v>
      </c>
    </row>
    <row r="317" spans="1:6" ht="30" customHeight="1" x14ac:dyDescent="0.25">
      <c r="A317" s="182" t="s">
        <v>841</v>
      </c>
      <c r="B317" s="83" t="s">
        <v>931</v>
      </c>
      <c r="C317" s="410"/>
      <c r="D317" s="410"/>
      <c r="E317" s="197" t="s">
        <v>1216</v>
      </c>
      <c r="F317" s="198">
        <v>6186</v>
      </c>
    </row>
    <row r="318" spans="1:6" ht="30" customHeight="1" x14ac:dyDescent="0.25">
      <c r="A318" s="182" t="s">
        <v>1057</v>
      </c>
      <c r="B318" s="83" t="s">
        <v>932</v>
      </c>
      <c r="C318" s="410"/>
      <c r="D318" s="410"/>
      <c r="E318" s="197" t="s">
        <v>1217</v>
      </c>
      <c r="F318" s="198">
        <v>6181</v>
      </c>
    </row>
    <row r="319" spans="1:6" ht="30" customHeight="1" x14ac:dyDescent="0.25">
      <c r="A319" s="182" t="s">
        <v>164</v>
      </c>
      <c r="B319" s="83" t="s">
        <v>592</v>
      </c>
      <c r="C319" s="410"/>
      <c r="D319" s="410"/>
      <c r="E319" s="197" t="s">
        <v>593</v>
      </c>
      <c r="F319" s="198">
        <v>619</v>
      </c>
    </row>
    <row r="320" spans="1:6" ht="30" customHeight="1" x14ac:dyDescent="0.25">
      <c r="A320" s="182" t="s">
        <v>165</v>
      </c>
      <c r="B320" s="83" t="s">
        <v>594</v>
      </c>
      <c r="C320" s="410" t="s">
        <v>1606</v>
      </c>
      <c r="D320" s="410" t="s">
        <v>1606</v>
      </c>
      <c r="E320" s="197" t="s">
        <v>597</v>
      </c>
      <c r="F320" s="198">
        <v>621</v>
      </c>
    </row>
    <row r="321" spans="1:6" ht="30" customHeight="1" x14ac:dyDescent="0.25">
      <c r="A321" s="182" t="s">
        <v>166</v>
      </c>
      <c r="B321" s="83" t="s">
        <v>595</v>
      </c>
      <c r="C321" s="410"/>
      <c r="D321" s="410"/>
      <c r="E321" s="197" t="s">
        <v>1218</v>
      </c>
      <c r="F321" s="198">
        <v>622</v>
      </c>
    </row>
    <row r="322" spans="1:6" ht="30" customHeight="1" x14ac:dyDescent="0.25">
      <c r="A322" s="182" t="s">
        <v>167</v>
      </c>
      <c r="B322" s="83" t="s">
        <v>596</v>
      </c>
      <c r="C322" s="410"/>
      <c r="D322" s="410"/>
      <c r="E322" s="197" t="s">
        <v>598</v>
      </c>
      <c r="F322" s="198">
        <v>623</v>
      </c>
    </row>
    <row r="323" spans="1:6" ht="30" customHeight="1" x14ac:dyDescent="0.25">
      <c r="A323" s="182" t="s">
        <v>599</v>
      </c>
      <c r="B323" s="83" t="s">
        <v>600</v>
      </c>
      <c r="C323" s="410"/>
      <c r="D323" s="410"/>
      <c r="E323" s="197" t="s">
        <v>601</v>
      </c>
      <c r="F323" s="198" t="s">
        <v>1946</v>
      </c>
    </row>
    <row r="324" spans="1:6" ht="30" customHeight="1" x14ac:dyDescent="0.25">
      <c r="A324" s="202" t="s">
        <v>258</v>
      </c>
      <c r="B324" s="83" t="s">
        <v>603</v>
      </c>
      <c r="C324" s="410" t="s">
        <v>1606</v>
      </c>
      <c r="D324" s="410" t="s">
        <v>1606</v>
      </c>
      <c r="E324" s="197" t="s">
        <v>1113</v>
      </c>
      <c r="F324" s="198" t="s">
        <v>1973</v>
      </c>
    </row>
    <row r="325" spans="1:6" ht="30" customHeight="1" x14ac:dyDescent="0.25">
      <c r="A325" s="202" t="s">
        <v>257</v>
      </c>
      <c r="B325" s="83" t="s">
        <v>607</v>
      </c>
      <c r="C325" s="410"/>
      <c r="D325" s="410"/>
      <c r="E325" s="197" t="s">
        <v>1111</v>
      </c>
      <c r="F325" s="198" t="s">
        <v>1973</v>
      </c>
    </row>
    <row r="326" spans="1:6" ht="30" customHeight="1" x14ac:dyDescent="0.25">
      <c r="A326" s="202" t="s">
        <v>608</v>
      </c>
      <c r="B326" s="83" t="s">
        <v>606</v>
      </c>
      <c r="C326" s="83" t="s">
        <v>1534</v>
      </c>
      <c r="D326" s="83" t="s">
        <v>1534</v>
      </c>
      <c r="E326" s="197" t="s">
        <v>1112</v>
      </c>
      <c r="F326" s="198">
        <v>6252</v>
      </c>
    </row>
    <row r="327" spans="1:6" s="7" customFormat="1" ht="30" customHeight="1" x14ac:dyDescent="0.25">
      <c r="A327" s="182" t="s">
        <v>256</v>
      </c>
      <c r="B327" s="83" t="s">
        <v>843</v>
      </c>
      <c r="C327" s="83" t="s">
        <v>1535</v>
      </c>
      <c r="D327" s="83" t="s">
        <v>1535</v>
      </c>
      <c r="E327" s="197" t="s">
        <v>1110</v>
      </c>
      <c r="F327" s="198">
        <v>6251</v>
      </c>
    </row>
    <row r="328" spans="1:6" ht="30" customHeight="1" x14ac:dyDescent="0.25">
      <c r="A328" s="182" t="s">
        <v>168</v>
      </c>
      <c r="B328" s="83" t="s">
        <v>609</v>
      </c>
      <c r="C328" s="410" t="s">
        <v>1606</v>
      </c>
      <c r="D328" s="410" t="s">
        <v>1606</v>
      </c>
      <c r="E328" s="197" t="s">
        <v>611</v>
      </c>
      <c r="F328" s="198">
        <v>6254</v>
      </c>
    </row>
    <row r="329" spans="1:6" ht="30" customHeight="1" x14ac:dyDescent="0.25">
      <c r="A329" s="182" t="s">
        <v>1819</v>
      </c>
      <c r="B329" s="83" t="s">
        <v>610</v>
      </c>
      <c r="C329" s="410"/>
      <c r="D329" s="410"/>
      <c r="E329" s="197" t="s">
        <v>1219</v>
      </c>
      <c r="F329" s="198">
        <v>6257</v>
      </c>
    </row>
    <row r="330" spans="1:6" ht="30" customHeight="1" x14ac:dyDescent="0.25">
      <c r="A330" s="182" t="s">
        <v>169</v>
      </c>
      <c r="B330" s="83" t="s">
        <v>612</v>
      </c>
      <c r="C330" s="410"/>
      <c r="D330" s="410"/>
      <c r="E330" s="197" t="s">
        <v>613</v>
      </c>
      <c r="F330" s="198">
        <v>626</v>
      </c>
    </row>
    <row r="331" spans="1:6" ht="30" customHeight="1" x14ac:dyDescent="0.25">
      <c r="A331" s="182" t="s">
        <v>170</v>
      </c>
      <c r="B331" s="83" t="s">
        <v>614</v>
      </c>
      <c r="C331" s="83" t="s">
        <v>1532</v>
      </c>
      <c r="D331" s="83" t="s">
        <v>1532</v>
      </c>
      <c r="E331" s="197" t="s">
        <v>1220</v>
      </c>
      <c r="F331" s="198">
        <v>627</v>
      </c>
    </row>
    <row r="332" spans="1:6" ht="30" customHeight="1" x14ac:dyDescent="0.25">
      <c r="A332" s="202" t="s">
        <v>171</v>
      </c>
      <c r="B332" s="83" t="s">
        <v>616</v>
      </c>
      <c r="C332" s="410" t="s">
        <v>1606</v>
      </c>
      <c r="D332" s="410" t="s">
        <v>1606</v>
      </c>
      <c r="E332" s="197" t="s">
        <v>617</v>
      </c>
      <c r="F332" s="198">
        <v>6282</v>
      </c>
    </row>
    <row r="333" spans="1:6" ht="30" customHeight="1" x14ac:dyDescent="0.25">
      <c r="A333" s="202" t="s">
        <v>172</v>
      </c>
      <c r="B333" s="83" t="s">
        <v>618</v>
      </c>
      <c r="C333" s="410"/>
      <c r="D333" s="410"/>
      <c r="E333" s="197" t="s">
        <v>621</v>
      </c>
      <c r="F333" s="198">
        <v>6286</v>
      </c>
    </row>
    <row r="334" spans="1:6" ht="30" customHeight="1" x14ac:dyDescent="0.25">
      <c r="A334" s="202" t="s">
        <v>845</v>
      </c>
      <c r="B334" s="83" t="s">
        <v>620</v>
      </c>
      <c r="C334" s="410"/>
      <c r="D334" s="410"/>
      <c r="E334" s="197" t="s">
        <v>846</v>
      </c>
      <c r="F334" s="198">
        <v>6288</v>
      </c>
    </row>
    <row r="335" spans="1:6" ht="30" customHeight="1" x14ac:dyDescent="0.25">
      <c r="A335" s="202" t="s">
        <v>173</v>
      </c>
      <c r="B335" s="83" t="s">
        <v>619</v>
      </c>
      <c r="C335" s="410"/>
      <c r="D335" s="410"/>
      <c r="E335" s="197" t="s">
        <v>844</v>
      </c>
      <c r="F335" s="198">
        <v>6288</v>
      </c>
    </row>
    <row r="336" spans="1:6" ht="30" customHeight="1" x14ac:dyDescent="0.25">
      <c r="A336" s="182" t="s">
        <v>174</v>
      </c>
      <c r="B336" s="83" t="s">
        <v>622</v>
      </c>
      <c r="C336" s="83" t="s">
        <v>1531</v>
      </c>
      <c r="D336" s="83" t="s">
        <v>1531</v>
      </c>
      <c r="E336" s="197" t="s">
        <v>623</v>
      </c>
      <c r="F336" s="198">
        <v>629</v>
      </c>
    </row>
    <row r="337" spans="1:6" ht="30" customHeight="1" x14ac:dyDescent="0.25">
      <c r="A337" s="182" t="s">
        <v>175</v>
      </c>
      <c r="B337" s="83" t="s">
        <v>1114</v>
      </c>
      <c r="C337" s="83" t="s">
        <v>1537</v>
      </c>
      <c r="D337" s="83" t="s">
        <v>1537</v>
      </c>
      <c r="E337" s="197" t="s">
        <v>1115</v>
      </c>
      <c r="F337" s="198">
        <v>631</v>
      </c>
    </row>
    <row r="338" spans="1:6" ht="30" customHeight="1" x14ac:dyDescent="0.25">
      <c r="A338" s="182" t="s">
        <v>176</v>
      </c>
      <c r="B338" s="83" t="s">
        <v>1116</v>
      </c>
      <c r="C338" s="83" t="s">
        <v>1538</v>
      </c>
      <c r="D338" s="83" t="s">
        <v>1538</v>
      </c>
      <c r="E338" s="197" t="s">
        <v>1117</v>
      </c>
      <c r="F338" s="198">
        <v>632</v>
      </c>
    </row>
    <row r="339" spans="1:6" ht="30" customHeight="1" x14ac:dyDescent="0.25">
      <c r="A339" s="182" t="s">
        <v>177</v>
      </c>
      <c r="B339" s="83" t="s">
        <v>1118</v>
      </c>
      <c r="C339" s="410" t="s">
        <v>1537</v>
      </c>
      <c r="D339" s="410" t="s">
        <v>1537</v>
      </c>
      <c r="E339" s="197" t="s">
        <v>1119</v>
      </c>
      <c r="F339" s="198">
        <v>6331</v>
      </c>
    </row>
    <row r="340" spans="1:6" ht="30" customHeight="1" x14ac:dyDescent="0.25">
      <c r="A340" s="182" t="s">
        <v>178</v>
      </c>
      <c r="B340" s="83" t="s">
        <v>1120</v>
      </c>
      <c r="C340" s="410"/>
      <c r="D340" s="410"/>
      <c r="E340" s="197" t="s">
        <v>1121</v>
      </c>
      <c r="F340" s="198">
        <v>6332</v>
      </c>
    </row>
    <row r="341" spans="1:6" ht="30" customHeight="1" x14ac:dyDescent="0.25">
      <c r="A341" s="182" t="s">
        <v>179</v>
      </c>
      <c r="B341" s="83" t="s">
        <v>1122</v>
      </c>
      <c r="C341" s="410"/>
      <c r="D341" s="410"/>
      <c r="E341" s="197" t="s">
        <v>1123</v>
      </c>
      <c r="F341" s="198">
        <v>6333</v>
      </c>
    </row>
    <row r="342" spans="1:6" ht="30" customHeight="1" x14ac:dyDescent="0.25">
      <c r="A342" s="182" t="s">
        <v>180</v>
      </c>
      <c r="B342" s="83" t="s">
        <v>1124</v>
      </c>
      <c r="C342" s="410"/>
      <c r="D342" s="410"/>
      <c r="E342" s="197" t="s">
        <v>1125</v>
      </c>
      <c r="F342" s="198">
        <v>6338</v>
      </c>
    </row>
    <row r="343" spans="1:6" ht="30" customHeight="1" x14ac:dyDescent="0.25">
      <c r="A343" s="182" t="s">
        <v>181</v>
      </c>
      <c r="B343" s="83" t="s">
        <v>627</v>
      </c>
      <c r="C343" s="410"/>
      <c r="D343" s="410"/>
      <c r="E343" s="197" t="s">
        <v>629</v>
      </c>
      <c r="F343" s="198">
        <v>635</v>
      </c>
    </row>
    <row r="344" spans="1:6" ht="30" customHeight="1" x14ac:dyDescent="0.25">
      <c r="A344" s="182" t="s">
        <v>182</v>
      </c>
      <c r="B344" s="83" t="s">
        <v>628</v>
      </c>
      <c r="C344" s="410"/>
      <c r="D344" s="410"/>
      <c r="E344" s="197" t="s">
        <v>630</v>
      </c>
      <c r="F344" s="198">
        <v>637</v>
      </c>
    </row>
    <row r="345" spans="1:6" ht="30" customHeight="1" x14ac:dyDescent="0.25">
      <c r="A345" s="182" t="s">
        <v>631</v>
      </c>
      <c r="B345" s="83" t="s">
        <v>1126</v>
      </c>
      <c r="C345" s="410" t="s">
        <v>1539</v>
      </c>
      <c r="D345" s="410" t="s">
        <v>1539</v>
      </c>
      <c r="E345" s="197" t="s">
        <v>1221</v>
      </c>
      <c r="F345" s="198">
        <v>641</v>
      </c>
    </row>
    <row r="346" spans="1:6" ht="30" customHeight="1" x14ac:dyDescent="0.25">
      <c r="A346" s="182" t="s">
        <v>632</v>
      </c>
      <c r="B346" s="83" t="s">
        <v>1127</v>
      </c>
      <c r="C346" s="410"/>
      <c r="D346" s="410"/>
      <c r="E346" s="197" t="s">
        <v>1222</v>
      </c>
      <c r="F346" s="198"/>
    </row>
    <row r="347" spans="1:6" ht="30" customHeight="1" x14ac:dyDescent="0.25">
      <c r="A347" s="182" t="s">
        <v>184</v>
      </c>
      <c r="B347" s="83" t="s">
        <v>1128</v>
      </c>
      <c r="C347" s="410"/>
      <c r="D347" s="410"/>
      <c r="E347" s="197" t="s">
        <v>1129</v>
      </c>
      <c r="F347" s="198">
        <v>642</v>
      </c>
    </row>
    <row r="348" spans="1:6" ht="30" customHeight="1" x14ac:dyDescent="0.25">
      <c r="A348" s="182" t="s">
        <v>185</v>
      </c>
      <c r="B348" s="83" t="s">
        <v>1130</v>
      </c>
      <c r="C348" s="413" t="s">
        <v>1540</v>
      </c>
      <c r="D348" s="413" t="s">
        <v>1540</v>
      </c>
      <c r="E348" s="197" t="s">
        <v>1143</v>
      </c>
      <c r="F348" s="198">
        <v>6443</v>
      </c>
    </row>
    <row r="349" spans="1:6" ht="30" customHeight="1" x14ac:dyDescent="0.25">
      <c r="A349" s="182" t="s">
        <v>186</v>
      </c>
      <c r="B349" s="83" t="s">
        <v>1131</v>
      </c>
      <c r="C349" s="413"/>
      <c r="D349" s="413"/>
      <c r="E349" s="197" t="s">
        <v>1144</v>
      </c>
      <c r="F349" s="198">
        <v>6444</v>
      </c>
    </row>
    <row r="350" spans="1:6" ht="30" customHeight="1" x14ac:dyDescent="0.25">
      <c r="A350" s="182" t="s">
        <v>187</v>
      </c>
      <c r="B350" s="83" t="s">
        <v>1132</v>
      </c>
      <c r="C350" s="413"/>
      <c r="D350" s="413"/>
      <c r="E350" s="197" t="s">
        <v>1145</v>
      </c>
      <c r="F350" s="198">
        <v>6445</v>
      </c>
    </row>
    <row r="351" spans="1:6" ht="30" customHeight="1" x14ac:dyDescent="0.25">
      <c r="A351" s="182" t="s">
        <v>188</v>
      </c>
      <c r="B351" s="83" t="s">
        <v>1133</v>
      </c>
      <c r="C351" s="83" t="s">
        <v>1539</v>
      </c>
      <c r="D351" s="83" t="s">
        <v>1539</v>
      </c>
      <c r="E351" s="197" t="s">
        <v>1146</v>
      </c>
      <c r="F351" s="198">
        <v>6447</v>
      </c>
    </row>
    <row r="352" spans="1:6" ht="30" customHeight="1" x14ac:dyDescent="0.25">
      <c r="A352" s="182" t="s">
        <v>189</v>
      </c>
      <c r="B352" s="83" t="s">
        <v>1134</v>
      </c>
      <c r="C352" s="83" t="s">
        <v>1589</v>
      </c>
      <c r="D352" s="83" t="s">
        <v>1589</v>
      </c>
      <c r="E352" s="197" t="s">
        <v>1147</v>
      </c>
      <c r="F352" s="198">
        <v>6448</v>
      </c>
    </row>
    <row r="353" spans="1:6" ht="30" customHeight="1" x14ac:dyDescent="0.25">
      <c r="A353" s="182" t="s">
        <v>190</v>
      </c>
      <c r="B353" s="83" t="s">
        <v>1135</v>
      </c>
      <c r="C353" s="83" t="s">
        <v>1541</v>
      </c>
      <c r="D353" s="83" t="s">
        <v>1541</v>
      </c>
      <c r="E353" s="197" t="s">
        <v>1223</v>
      </c>
      <c r="F353" s="198">
        <v>6451</v>
      </c>
    </row>
    <row r="354" spans="1:6" ht="30" customHeight="1" x14ac:dyDescent="0.25">
      <c r="A354" s="182" t="s">
        <v>191</v>
      </c>
      <c r="B354" s="83" t="s">
        <v>1136</v>
      </c>
      <c r="C354" s="410" t="s">
        <v>1542</v>
      </c>
      <c r="D354" s="410" t="s">
        <v>1542</v>
      </c>
      <c r="E354" s="197" t="s">
        <v>1224</v>
      </c>
      <c r="F354" s="198">
        <v>6452</v>
      </c>
    </row>
    <row r="355" spans="1:6" ht="30" customHeight="1" x14ac:dyDescent="0.25">
      <c r="A355" s="182" t="s">
        <v>192</v>
      </c>
      <c r="B355" s="83" t="s">
        <v>1137</v>
      </c>
      <c r="C355" s="410"/>
      <c r="D355" s="410"/>
      <c r="E355" s="197" t="s">
        <v>1225</v>
      </c>
      <c r="F355" s="198">
        <v>6453</v>
      </c>
    </row>
    <row r="356" spans="1:6" ht="30" customHeight="1" x14ac:dyDescent="0.25">
      <c r="A356" s="182" t="s">
        <v>193</v>
      </c>
      <c r="B356" s="83" t="s">
        <v>1138</v>
      </c>
      <c r="C356" s="410"/>
      <c r="D356" s="410"/>
      <c r="E356" s="197" t="s">
        <v>1226</v>
      </c>
      <c r="F356" s="198">
        <v>6454</v>
      </c>
    </row>
    <row r="357" spans="1:6" ht="30" customHeight="1" x14ac:dyDescent="0.25">
      <c r="A357" s="182" t="s">
        <v>2525</v>
      </c>
      <c r="B357" s="83" t="s">
        <v>2526</v>
      </c>
      <c r="C357" s="410"/>
      <c r="D357" s="410"/>
      <c r="E357" s="197" t="s">
        <v>2527</v>
      </c>
      <c r="F357" s="198">
        <v>6459</v>
      </c>
    </row>
    <row r="358" spans="1:6" ht="30" customHeight="1" x14ac:dyDescent="0.25">
      <c r="A358" s="182" t="s">
        <v>194</v>
      </c>
      <c r="B358" s="83" t="s">
        <v>1139</v>
      </c>
      <c r="C358" s="410"/>
      <c r="D358" s="410"/>
      <c r="E358" s="197" t="s">
        <v>1140</v>
      </c>
      <c r="F358" s="198">
        <v>647</v>
      </c>
    </row>
    <row r="359" spans="1:6" ht="30" customHeight="1" x14ac:dyDescent="0.25">
      <c r="A359" s="182" t="s">
        <v>195</v>
      </c>
      <c r="B359" s="83" t="s">
        <v>1141</v>
      </c>
      <c r="C359" s="410"/>
      <c r="D359" s="410"/>
      <c r="E359" s="197" t="s">
        <v>1142</v>
      </c>
      <c r="F359" s="198">
        <v>648</v>
      </c>
    </row>
    <row r="360" spans="1:6" ht="30" customHeight="1" x14ac:dyDescent="0.25">
      <c r="A360" s="182" t="s">
        <v>196</v>
      </c>
      <c r="B360" s="83" t="s">
        <v>638</v>
      </c>
      <c r="C360" s="410" t="s">
        <v>1606</v>
      </c>
      <c r="D360" s="410" t="s">
        <v>1606</v>
      </c>
      <c r="E360" s="197" t="s">
        <v>1148</v>
      </c>
      <c r="F360" s="198">
        <v>6511</v>
      </c>
    </row>
    <row r="361" spans="1:6" ht="30" customHeight="1" x14ac:dyDescent="0.25">
      <c r="A361" s="182" t="s">
        <v>197</v>
      </c>
      <c r="B361" s="83" t="s">
        <v>639</v>
      </c>
      <c r="C361" s="410"/>
      <c r="D361" s="410"/>
      <c r="E361" s="197" t="s">
        <v>1149</v>
      </c>
      <c r="F361" s="198">
        <v>6516</v>
      </c>
    </row>
    <row r="362" spans="1:6" ht="30" customHeight="1" x14ac:dyDescent="0.25">
      <c r="A362" s="182" t="s">
        <v>643</v>
      </c>
      <c r="B362" s="83" t="s">
        <v>938</v>
      </c>
      <c r="C362" s="410" t="s">
        <v>1535</v>
      </c>
      <c r="D362" s="410" t="s">
        <v>1535</v>
      </c>
      <c r="E362" s="197" t="s">
        <v>933</v>
      </c>
      <c r="F362" s="198">
        <v>6561</v>
      </c>
    </row>
    <row r="363" spans="1:6" ht="30" customHeight="1" x14ac:dyDescent="0.25">
      <c r="A363" s="182" t="s">
        <v>644</v>
      </c>
      <c r="B363" s="83" t="s">
        <v>939</v>
      </c>
      <c r="C363" s="410"/>
      <c r="D363" s="410"/>
      <c r="E363" s="197" t="s">
        <v>1150</v>
      </c>
      <c r="F363" s="198">
        <v>6562</v>
      </c>
    </row>
    <row r="364" spans="1:6" ht="30" customHeight="1" x14ac:dyDescent="0.25">
      <c r="A364" s="182" t="s">
        <v>645</v>
      </c>
      <c r="B364" s="83" t="s">
        <v>940</v>
      </c>
      <c r="C364" s="410"/>
      <c r="D364" s="410"/>
      <c r="E364" s="197" t="s">
        <v>934</v>
      </c>
      <c r="F364" s="198">
        <v>6563</v>
      </c>
    </row>
    <row r="365" spans="1:6" ht="30" customHeight="1" x14ac:dyDescent="0.25">
      <c r="A365" s="182" t="s">
        <v>646</v>
      </c>
      <c r="B365" s="83" t="s">
        <v>941</v>
      </c>
      <c r="C365" s="410"/>
      <c r="D365" s="410"/>
      <c r="E365" s="197" t="s">
        <v>935</v>
      </c>
      <c r="F365" s="198">
        <v>6564</v>
      </c>
    </row>
    <row r="366" spans="1:6" ht="30" customHeight="1" x14ac:dyDescent="0.25">
      <c r="A366" s="182" t="s">
        <v>824</v>
      </c>
      <c r="B366" s="83" t="s">
        <v>942</v>
      </c>
      <c r="C366" s="410"/>
      <c r="D366" s="410"/>
      <c r="E366" s="197" t="s">
        <v>936</v>
      </c>
      <c r="F366" s="198">
        <v>6565</v>
      </c>
    </row>
    <row r="367" spans="1:6" ht="30" customHeight="1" x14ac:dyDescent="0.25">
      <c r="A367" s="182" t="s">
        <v>647</v>
      </c>
      <c r="B367" s="83" t="s">
        <v>943</v>
      </c>
      <c r="C367" s="410"/>
      <c r="D367" s="410"/>
      <c r="E367" s="197" t="s">
        <v>937</v>
      </c>
      <c r="F367" s="198">
        <v>6568</v>
      </c>
    </row>
    <row r="368" spans="1:6" ht="30" customHeight="1" x14ac:dyDescent="0.25">
      <c r="A368" s="202" t="s">
        <v>1708</v>
      </c>
      <c r="B368" s="83" t="s">
        <v>1711</v>
      </c>
      <c r="C368" s="83" t="s">
        <v>1320</v>
      </c>
      <c r="D368" s="83"/>
      <c r="E368" s="197" t="s">
        <v>2566</v>
      </c>
      <c r="F368" s="198">
        <v>671</v>
      </c>
    </row>
    <row r="369" spans="1:6" ht="30" customHeight="1" x14ac:dyDescent="0.25">
      <c r="A369" s="202" t="s">
        <v>1709</v>
      </c>
      <c r="B369" s="83" t="s">
        <v>1712</v>
      </c>
      <c r="C369" s="83" t="s">
        <v>464</v>
      </c>
      <c r="D369" s="83"/>
      <c r="E369" s="197" t="s">
        <v>2567</v>
      </c>
      <c r="F369" s="198">
        <v>671</v>
      </c>
    </row>
    <row r="370" spans="1:6" ht="30" customHeight="1" x14ac:dyDescent="0.25">
      <c r="A370" s="202" t="s">
        <v>1710</v>
      </c>
      <c r="B370" s="83" t="s">
        <v>1713</v>
      </c>
      <c r="C370" s="83" t="s">
        <v>1325</v>
      </c>
      <c r="D370" s="83"/>
      <c r="E370" s="197" t="s">
        <v>2568</v>
      </c>
      <c r="F370" s="198">
        <v>671</v>
      </c>
    </row>
    <row r="371" spans="1:6" ht="30" customHeight="1" x14ac:dyDescent="0.25">
      <c r="A371" s="182" t="s">
        <v>648</v>
      </c>
      <c r="B371" s="83" t="s">
        <v>649</v>
      </c>
      <c r="C371" s="83" t="s">
        <v>1535</v>
      </c>
      <c r="D371" s="83" t="s">
        <v>1535</v>
      </c>
      <c r="E371" s="197" t="s">
        <v>650</v>
      </c>
      <c r="F371" s="198"/>
    </row>
    <row r="372" spans="1:6" ht="30" customHeight="1" x14ac:dyDescent="0.25">
      <c r="A372" s="182" t="s">
        <v>652</v>
      </c>
      <c r="B372" s="83" t="s">
        <v>640</v>
      </c>
      <c r="C372" s="83" t="s">
        <v>1714</v>
      </c>
      <c r="D372" s="412"/>
      <c r="E372" s="197" t="s">
        <v>680</v>
      </c>
      <c r="F372" s="198">
        <v>675</v>
      </c>
    </row>
    <row r="373" spans="1:6" ht="30" customHeight="1" x14ac:dyDescent="0.25">
      <c r="A373" s="182" t="s">
        <v>681</v>
      </c>
      <c r="B373" s="83" t="s">
        <v>641</v>
      </c>
      <c r="C373" s="83" t="s">
        <v>1715</v>
      </c>
      <c r="D373" s="412"/>
      <c r="E373" s="197" t="s">
        <v>682</v>
      </c>
      <c r="F373" s="198">
        <v>675</v>
      </c>
    </row>
    <row r="374" spans="1:6" ht="30" customHeight="1" x14ac:dyDescent="0.25">
      <c r="A374" s="182" t="s">
        <v>653</v>
      </c>
      <c r="B374" s="83" t="s">
        <v>656</v>
      </c>
      <c r="C374" s="83" t="s">
        <v>1543</v>
      </c>
      <c r="D374" s="412"/>
      <c r="E374" s="197" t="s">
        <v>683</v>
      </c>
      <c r="F374" s="198">
        <v>675</v>
      </c>
    </row>
    <row r="375" spans="1:6" ht="30" customHeight="1" x14ac:dyDescent="0.25">
      <c r="A375" s="182" t="s">
        <v>198</v>
      </c>
      <c r="B375" s="83" t="s">
        <v>657</v>
      </c>
      <c r="C375" s="83" t="s">
        <v>1534</v>
      </c>
      <c r="D375" s="83" t="s">
        <v>1534</v>
      </c>
      <c r="E375" s="197" t="s">
        <v>684</v>
      </c>
      <c r="F375" s="198">
        <v>6572</v>
      </c>
    </row>
    <row r="376" spans="1:6" ht="30" customHeight="1" x14ac:dyDescent="0.25">
      <c r="A376" s="182" t="s">
        <v>1151</v>
      </c>
      <c r="B376" s="83" t="s">
        <v>945</v>
      </c>
      <c r="C376" s="410" t="s">
        <v>1534</v>
      </c>
      <c r="D376" s="410" t="s">
        <v>1534</v>
      </c>
      <c r="E376" s="197" t="s">
        <v>1227</v>
      </c>
      <c r="F376" s="198">
        <v>6576</v>
      </c>
    </row>
    <row r="377" spans="1:6" ht="30" customHeight="1" x14ac:dyDescent="0.25">
      <c r="A377" s="182" t="s">
        <v>1152</v>
      </c>
      <c r="B377" s="83" t="s">
        <v>946</v>
      </c>
      <c r="C377" s="410"/>
      <c r="D377" s="410"/>
      <c r="E377" s="197" t="s">
        <v>1228</v>
      </c>
      <c r="F377" s="198">
        <v>6576</v>
      </c>
    </row>
    <row r="378" spans="1:6" ht="30" customHeight="1" x14ac:dyDescent="0.25">
      <c r="A378" s="182" t="s">
        <v>200</v>
      </c>
      <c r="B378" s="83" t="s">
        <v>658</v>
      </c>
      <c r="C378" s="83" t="s">
        <v>1535</v>
      </c>
      <c r="D378" s="83" t="s">
        <v>1535</v>
      </c>
      <c r="E378" s="197" t="s">
        <v>685</v>
      </c>
      <c r="F378" s="198">
        <v>6578</v>
      </c>
    </row>
    <row r="379" spans="1:6" ht="30" customHeight="1" x14ac:dyDescent="0.25">
      <c r="A379" s="182" t="s">
        <v>1033</v>
      </c>
      <c r="B379" s="83" t="s">
        <v>948</v>
      </c>
      <c r="C379" s="410" t="s">
        <v>1535</v>
      </c>
      <c r="D379" s="410" t="s">
        <v>1535</v>
      </c>
      <c r="E379" s="197" t="s">
        <v>855</v>
      </c>
      <c r="F379" s="198">
        <v>671</v>
      </c>
    </row>
    <row r="380" spans="1:6" ht="30" customHeight="1" x14ac:dyDescent="0.25">
      <c r="A380" s="182" t="s">
        <v>1034</v>
      </c>
      <c r="B380" s="83" t="s">
        <v>949</v>
      </c>
      <c r="C380" s="410"/>
      <c r="D380" s="410"/>
      <c r="E380" s="197" t="s">
        <v>856</v>
      </c>
      <c r="F380" s="198">
        <v>671</v>
      </c>
    </row>
    <row r="381" spans="1:6" ht="30" customHeight="1" x14ac:dyDescent="0.25">
      <c r="A381" s="182" t="s">
        <v>201</v>
      </c>
      <c r="B381" s="83" t="s">
        <v>660</v>
      </c>
      <c r="C381" s="83" t="s">
        <v>919</v>
      </c>
      <c r="D381" s="83"/>
      <c r="E381" s="197" t="s">
        <v>947</v>
      </c>
      <c r="F381" s="198">
        <v>6583</v>
      </c>
    </row>
    <row r="382" spans="1:6" ht="30" customHeight="1" x14ac:dyDescent="0.25">
      <c r="A382" s="182" t="s">
        <v>1058</v>
      </c>
      <c r="B382" s="83" t="s">
        <v>662</v>
      </c>
      <c r="C382" s="83" t="s">
        <v>1545</v>
      </c>
      <c r="D382" s="83"/>
      <c r="E382" s="197" t="s">
        <v>1229</v>
      </c>
      <c r="F382" s="198">
        <v>671</v>
      </c>
    </row>
    <row r="383" spans="1:6" ht="30" customHeight="1" x14ac:dyDescent="0.25">
      <c r="A383" s="182" t="s">
        <v>663</v>
      </c>
      <c r="B383" s="83" t="s">
        <v>664</v>
      </c>
      <c r="C383" s="83" t="s">
        <v>1535</v>
      </c>
      <c r="D383" s="83" t="s">
        <v>1535</v>
      </c>
      <c r="E383" s="197" t="s">
        <v>1155</v>
      </c>
      <c r="F383" s="198"/>
    </row>
    <row r="384" spans="1:6" ht="30" customHeight="1" x14ac:dyDescent="0.25">
      <c r="A384" s="182" t="s">
        <v>1289</v>
      </c>
      <c r="B384" s="196">
        <v>658610</v>
      </c>
      <c r="C384" s="411" t="s">
        <v>1535</v>
      </c>
      <c r="D384" s="411" t="s">
        <v>1535</v>
      </c>
      <c r="E384" s="197" t="s">
        <v>1287</v>
      </c>
      <c r="F384" s="198">
        <v>6586</v>
      </c>
    </row>
    <row r="385" spans="1:6" ht="30" customHeight="1" x14ac:dyDescent="0.25">
      <c r="A385" s="182" t="s">
        <v>1290</v>
      </c>
      <c r="B385" s="83" t="s">
        <v>661</v>
      </c>
      <c r="C385" s="411"/>
      <c r="D385" s="411"/>
      <c r="E385" s="197" t="s">
        <v>1288</v>
      </c>
      <c r="F385" s="198">
        <v>6586</v>
      </c>
    </row>
    <row r="386" spans="1:6" ht="30" customHeight="1" x14ac:dyDescent="0.25">
      <c r="A386" s="202" t="s">
        <v>1154</v>
      </c>
      <c r="B386" s="83" t="s">
        <v>999</v>
      </c>
      <c r="C386" s="411"/>
      <c r="D386" s="411"/>
      <c r="E386" s="197" t="s">
        <v>998</v>
      </c>
      <c r="F386" s="198"/>
    </row>
    <row r="387" spans="1:6" ht="30" customHeight="1" x14ac:dyDescent="0.25">
      <c r="A387" s="182" t="s">
        <v>202</v>
      </c>
      <c r="B387" s="83" t="s">
        <v>667</v>
      </c>
      <c r="C387" s="83" t="s">
        <v>901</v>
      </c>
      <c r="D387" s="83" t="s">
        <v>901</v>
      </c>
      <c r="E387" s="197" t="s">
        <v>686</v>
      </c>
      <c r="F387" s="198">
        <v>666</v>
      </c>
    </row>
    <row r="388" spans="1:6" ht="30" customHeight="1" x14ac:dyDescent="0.25">
      <c r="A388" s="182" t="s">
        <v>203</v>
      </c>
      <c r="B388" s="83" t="s">
        <v>668</v>
      </c>
      <c r="C388" s="83" t="s">
        <v>920</v>
      </c>
      <c r="D388" s="83"/>
      <c r="E388" s="197" t="s">
        <v>687</v>
      </c>
      <c r="F388" s="198">
        <v>667</v>
      </c>
    </row>
    <row r="389" spans="1:6" ht="30" customHeight="1" x14ac:dyDescent="0.25">
      <c r="A389" s="182" t="s">
        <v>666</v>
      </c>
      <c r="B389" s="83" t="s">
        <v>951</v>
      </c>
      <c r="C389" s="83" t="s">
        <v>919</v>
      </c>
      <c r="D389" s="83"/>
      <c r="E389" s="197" t="s">
        <v>950</v>
      </c>
      <c r="F389" s="198">
        <v>6683</v>
      </c>
    </row>
    <row r="390" spans="1:6" ht="30" customHeight="1" x14ac:dyDescent="0.25">
      <c r="A390" s="182" t="s">
        <v>1059</v>
      </c>
      <c r="B390" s="83" t="s">
        <v>952</v>
      </c>
      <c r="C390" s="83" t="s">
        <v>901</v>
      </c>
      <c r="D390" s="83" t="s">
        <v>901</v>
      </c>
      <c r="E390" s="197" t="s">
        <v>688</v>
      </c>
      <c r="F390" s="198">
        <v>668</v>
      </c>
    </row>
    <row r="391" spans="1:6" ht="30" customHeight="1" x14ac:dyDescent="0.25">
      <c r="A391" s="182" t="s">
        <v>1060</v>
      </c>
      <c r="B391" s="83" t="s">
        <v>953</v>
      </c>
      <c r="C391" s="83" t="s">
        <v>901</v>
      </c>
      <c r="D391" s="83" t="s">
        <v>901</v>
      </c>
      <c r="E391" s="197" t="s">
        <v>954</v>
      </c>
      <c r="F391" s="198">
        <v>668</v>
      </c>
    </row>
    <row r="392" spans="1:6" ht="30" customHeight="1" x14ac:dyDescent="0.25">
      <c r="A392" s="182" t="s">
        <v>1750</v>
      </c>
      <c r="B392" s="83" t="s">
        <v>1753</v>
      </c>
      <c r="C392" s="83" t="s">
        <v>1752</v>
      </c>
      <c r="D392" s="83" t="s">
        <v>1752</v>
      </c>
      <c r="E392" s="197" t="s">
        <v>1751</v>
      </c>
      <c r="F392" s="198">
        <v>668</v>
      </c>
    </row>
    <row r="393" spans="1:6" ht="30" customHeight="1" x14ac:dyDescent="0.25">
      <c r="A393" s="182" t="s">
        <v>205</v>
      </c>
      <c r="B393" s="83" t="s">
        <v>671</v>
      </c>
      <c r="C393" s="83" t="s">
        <v>1546</v>
      </c>
      <c r="D393" s="83"/>
      <c r="E393" s="197" t="s">
        <v>689</v>
      </c>
      <c r="F393" s="198">
        <v>6811</v>
      </c>
    </row>
    <row r="394" spans="1:6" ht="30" customHeight="1" x14ac:dyDescent="0.25">
      <c r="A394" s="182" t="s">
        <v>674</v>
      </c>
      <c r="B394" s="83" t="s">
        <v>955</v>
      </c>
      <c r="C394" s="83" t="s">
        <v>1716</v>
      </c>
      <c r="D394" s="83"/>
      <c r="E394" s="197" t="s">
        <v>956</v>
      </c>
      <c r="F394" s="198"/>
    </row>
    <row r="395" spans="1:6" ht="51" customHeight="1" x14ac:dyDescent="0.25">
      <c r="A395" s="182" t="s">
        <v>206</v>
      </c>
      <c r="B395" s="83" t="s">
        <v>672</v>
      </c>
      <c r="C395" s="203" t="s">
        <v>1722</v>
      </c>
      <c r="D395" s="83"/>
      <c r="E395" s="197" t="s">
        <v>690</v>
      </c>
      <c r="F395" s="198">
        <v>6815</v>
      </c>
    </row>
    <row r="396" spans="1:6" ht="30" customHeight="1" x14ac:dyDescent="0.25">
      <c r="A396" s="182" t="s">
        <v>207</v>
      </c>
      <c r="B396" s="83" t="s">
        <v>673</v>
      </c>
      <c r="C396" s="83" t="s">
        <v>1547</v>
      </c>
      <c r="D396" s="83"/>
      <c r="E396" s="197" t="s">
        <v>691</v>
      </c>
      <c r="F396" s="198">
        <v>6816</v>
      </c>
    </row>
    <row r="397" spans="1:6" ht="30" customHeight="1" x14ac:dyDescent="0.25">
      <c r="A397" s="182" t="s">
        <v>676</v>
      </c>
      <c r="B397" s="83" t="s">
        <v>678</v>
      </c>
      <c r="C397" s="83" t="s">
        <v>1548</v>
      </c>
      <c r="D397" s="83"/>
      <c r="E397" s="197" t="s">
        <v>692</v>
      </c>
      <c r="F397" s="198">
        <v>6817</v>
      </c>
    </row>
    <row r="398" spans="1:6" ht="30" customHeight="1" x14ac:dyDescent="0.25">
      <c r="A398" s="182" t="s">
        <v>677</v>
      </c>
      <c r="B398" s="83" t="s">
        <v>679</v>
      </c>
      <c r="C398" s="83" t="s">
        <v>1549</v>
      </c>
      <c r="D398" s="83"/>
      <c r="E398" s="197" t="s">
        <v>693</v>
      </c>
      <c r="F398" s="198">
        <v>6817</v>
      </c>
    </row>
    <row r="399" spans="1:6" ht="30" customHeight="1" x14ac:dyDescent="0.25">
      <c r="A399" s="202" t="s">
        <v>2534</v>
      </c>
      <c r="B399" s="83" t="s">
        <v>2535</v>
      </c>
      <c r="C399" s="83"/>
      <c r="D399" s="83"/>
      <c r="E399" s="197" t="s">
        <v>2536</v>
      </c>
      <c r="F399" s="198"/>
    </row>
    <row r="400" spans="1:6" ht="30" customHeight="1" x14ac:dyDescent="0.25">
      <c r="A400" s="182" t="s">
        <v>1597</v>
      </c>
      <c r="B400" s="83" t="s">
        <v>1594</v>
      </c>
      <c r="C400" s="83" t="s">
        <v>1601</v>
      </c>
      <c r="D400" s="83"/>
      <c r="E400" s="197" t="s">
        <v>1599</v>
      </c>
      <c r="F400" s="198">
        <v>686</v>
      </c>
    </row>
    <row r="401" spans="1:6" ht="30" customHeight="1" x14ac:dyDescent="0.25">
      <c r="A401" s="182" t="s">
        <v>1598</v>
      </c>
      <c r="B401" s="83" t="s">
        <v>1596</v>
      </c>
      <c r="C401" s="83" t="s">
        <v>1602</v>
      </c>
      <c r="D401" s="83"/>
      <c r="E401" s="197" t="s">
        <v>1600</v>
      </c>
      <c r="F401" s="198">
        <v>686</v>
      </c>
    </row>
    <row r="402" spans="1:6" ht="30" customHeight="1" x14ac:dyDescent="0.25">
      <c r="A402" s="182" t="s">
        <v>209</v>
      </c>
      <c r="B402" s="83" t="s">
        <v>696</v>
      </c>
      <c r="C402" s="410" t="s">
        <v>1551</v>
      </c>
      <c r="D402" s="410" t="s">
        <v>1551</v>
      </c>
      <c r="E402" s="197" t="s">
        <v>700</v>
      </c>
      <c r="F402" s="198">
        <v>701</v>
      </c>
    </row>
    <row r="403" spans="1:6" ht="30" customHeight="1" x14ac:dyDescent="0.25">
      <c r="A403" s="182" t="s">
        <v>210</v>
      </c>
      <c r="B403" s="83" t="s">
        <v>697</v>
      </c>
      <c r="C403" s="410"/>
      <c r="D403" s="410"/>
      <c r="E403" s="197" t="s">
        <v>701</v>
      </c>
      <c r="F403" s="198">
        <v>703</v>
      </c>
    </row>
    <row r="404" spans="1:6" ht="30" customHeight="1" x14ac:dyDescent="0.25">
      <c r="A404" s="182" t="s">
        <v>848</v>
      </c>
      <c r="B404" s="83" t="s">
        <v>698</v>
      </c>
      <c r="C404" s="83" t="s">
        <v>1552</v>
      </c>
      <c r="D404" s="83" t="s">
        <v>1552</v>
      </c>
      <c r="E404" s="197" t="s">
        <v>957</v>
      </c>
      <c r="F404" s="198">
        <v>7062</v>
      </c>
    </row>
    <row r="405" spans="1:6" ht="30" customHeight="1" x14ac:dyDescent="0.25">
      <c r="A405" s="182" t="s">
        <v>849</v>
      </c>
      <c r="B405" s="83" t="s">
        <v>699</v>
      </c>
      <c r="C405" s="410" t="s">
        <v>1553</v>
      </c>
      <c r="D405" s="410" t="s">
        <v>1553</v>
      </c>
      <c r="E405" s="197" t="s">
        <v>958</v>
      </c>
      <c r="F405" s="198">
        <v>7062</v>
      </c>
    </row>
    <row r="406" spans="1:6" ht="30" customHeight="1" x14ac:dyDescent="0.25">
      <c r="A406" s="182" t="s">
        <v>850</v>
      </c>
      <c r="B406" s="83" t="s">
        <v>851</v>
      </c>
      <c r="C406" s="410"/>
      <c r="D406" s="410"/>
      <c r="E406" s="197" t="s">
        <v>702</v>
      </c>
      <c r="F406" s="198">
        <v>7062</v>
      </c>
    </row>
    <row r="407" spans="1:6" ht="30" customHeight="1" x14ac:dyDescent="0.25">
      <c r="A407" s="182" t="s">
        <v>212</v>
      </c>
      <c r="B407" s="83" t="s">
        <v>703</v>
      </c>
      <c r="C407" s="83" t="s">
        <v>1550</v>
      </c>
      <c r="D407" s="83" t="s">
        <v>1550</v>
      </c>
      <c r="E407" s="197" t="s">
        <v>704</v>
      </c>
      <c r="F407" s="198">
        <v>7066</v>
      </c>
    </row>
    <row r="408" spans="1:6" ht="30" customHeight="1" x14ac:dyDescent="0.25">
      <c r="A408" s="182" t="s">
        <v>213</v>
      </c>
      <c r="B408" s="83" t="s">
        <v>705</v>
      </c>
      <c r="C408" s="83" t="s">
        <v>1554</v>
      </c>
      <c r="D408" s="83" t="s">
        <v>1554</v>
      </c>
      <c r="E408" s="197" t="s">
        <v>847</v>
      </c>
      <c r="F408" s="198">
        <v>7067</v>
      </c>
    </row>
    <row r="409" spans="1:6" ht="30" customHeight="1" x14ac:dyDescent="0.25">
      <c r="A409" s="182" t="s">
        <v>214</v>
      </c>
      <c r="B409" s="83" t="s">
        <v>706</v>
      </c>
      <c r="C409" s="83" t="s">
        <v>1551</v>
      </c>
      <c r="D409" s="83" t="s">
        <v>1551</v>
      </c>
      <c r="E409" s="197" t="s">
        <v>707</v>
      </c>
      <c r="F409" s="198">
        <v>7068</v>
      </c>
    </row>
    <row r="410" spans="1:6" ht="30" customHeight="1" x14ac:dyDescent="0.25">
      <c r="A410" s="182" t="s">
        <v>215</v>
      </c>
      <c r="B410" s="83" t="s">
        <v>709</v>
      </c>
      <c r="C410" s="410" t="s">
        <v>1551</v>
      </c>
      <c r="D410" s="410" t="s">
        <v>1551</v>
      </c>
      <c r="E410" s="197" t="s">
        <v>713</v>
      </c>
      <c r="F410" s="198">
        <v>7083</v>
      </c>
    </row>
    <row r="411" spans="1:6" ht="30" customHeight="1" x14ac:dyDescent="0.25">
      <c r="A411" s="182" t="s">
        <v>216</v>
      </c>
      <c r="B411" s="83" t="s">
        <v>710</v>
      </c>
      <c r="C411" s="410"/>
      <c r="D411" s="410"/>
      <c r="E411" s="197" t="s">
        <v>714</v>
      </c>
      <c r="F411" s="198">
        <v>7084</v>
      </c>
    </row>
    <row r="412" spans="1:6" ht="30" customHeight="1" x14ac:dyDescent="0.25">
      <c r="A412" s="182" t="s">
        <v>217</v>
      </c>
      <c r="B412" s="83" t="s">
        <v>711</v>
      </c>
      <c r="C412" s="410"/>
      <c r="D412" s="410"/>
      <c r="E412" s="197" t="s">
        <v>715</v>
      </c>
      <c r="F412" s="198">
        <v>7087</v>
      </c>
    </row>
    <row r="413" spans="1:6" ht="30" customHeight="1" x14ac:dyDescent="0.25">
      <c r="A413" s="182" t="s">
        <v>218</v>
      </c>
      <c r="B413" s="83" t="s">
        <v>712</v>
      </c>
      <c r="C413" s="410"/>
      <c r="D413" s="410"/>
      <c r="E413" s="197" t="s">
        <v>716</v>
      </c>
      <c r="F413" s="198">
        <v>7088</v>
      </c>
    </row>
    <row r="414" spans="1:6" ht="30" customHeight="1" x14ac:dyDescent="0.25">
      <c r="A414" s="182" t="s">
        <v>219</v>
      </c>
      <c r="B414" s="83" t="s">
        <v>717</v>
      </c>
      <c r="C414" s="83" t="s">
        <v>1556</v>
      </c>
      <c r="D414" s="83" t="s">
        <v>1556</v>
      </c>
      <c r="E414" s="197" t="s">
        <v>718</v>
      </c>
      <c r="F414" s="198">
        <v>709</v>
      </c>
    </row>
    <row r="415" spans="1:6" ht="30" customHeight="1" x14ac:dyDescent="0.25">
      <c r="A415" s="182" t="s">
        <v>1695</v>
      </c>
      <c r="B415" s="83" t="s">
        <v>1643</v>
      </c>
      <c r="C415" s="83" t="s">
        <v>1637</v>
      </c>
      <c r="D415" s="83" t="s">
        <v>1637</v>
      </c>
      <c r="E415" s="197" t="s">
        <v>1701</v>
      </c>
      <c r="F415" s="198">
        <v>7133</v>
      </c>
    </row>
    <row r="416" spans="1:6" ht="30" customHeight="1" x14ac:dyDescent="0.25">
      <c r="A416" s="182" t="s">
        <v>1696</v>
      </c>
      <c r="B416" s="83" t="s">
        <v>1644</v>
      </c>
      <c r="C416" s="83" t="s">
        <v>1638</v>
      </c>
      <c r="D416" s="83" t="s">
        <v>1638</v>
      </c>
      <c r="E416" s="197" t="s">
        <v>1704</v>
      </c>
      <c r="F416" s="198">
        <v>7133</v>
      </c>
    </row>
    <row r="417" spans="1:6" ht="30" customHeight="1" x14ac:dyDescent="0.25">
      <c r="A417" s="182" t="s">
        <v>1697</v>
      </c>
      <c r="B417" s="83" t="s">
        <v>1645</v>
      </c>
      <c r="C417" s="83" t="s">
        <v>1639</v>
      </c>
      <c r="D417" s="83" t="s">
        <v>1639</v>
      </c>
      <c r="E417" s="197" t="s">
        <v>1702</v>
      </c>
      <c r="F417" s="198">
        <v>7134</v>
      </c>
    </row>
    <row r="418" spans="1:6" ht="30" customHeight="1" x14ac:dyDescent="0.25">
      <c r="A418" s="182" t="s">
        <v>1698</v>
      </c>
      <c r="B418" s="83" t="s">
        <v>1646</v>
      </c>
      <c r="C418" s="83" t="s">
        <v>1640</v>
      </c>
      <c r="D418" s="83" t="s">
        <v>1640</v>
      </c>
      <c r="E418" s="197" t="s">
        <v>1705</v>
      </c>
      <c r="F418" s="198">
        <v>7134</v>
      </c>
    </row>
    <row r="419" spans="1:6" ht="30" customHeight="1" x14ac:dyDescent="0.25">
      <c r="A419" s="182" t="s">
        <v>1699</v>
      </c>
      <c r="B419" s="83" t="s">
        <v>1647</v>
      </c>
      <c r="C419" s="83" t="s">
        <v>1641</v>
      </c>
      <c r="D419" s="83" t="s">
        <v>1641</v>
      </c>
      <c r="E419" s="197" t="s">
        <v>1703</v>
      </c>
      <c r="F419" s="198">
        <v>7135</v>
      </c>
    </row>
    <row r="420" spans="1:6" ht="30" customHeight="1" x14ac:dyDescent="0.25">
      <c r="A420" s="182" t="s">
        <v>1700</v>
      </c>
      <c r="B420" s="83" t="s">
        <v>1648</v>
      </c>
      <c r="C420" s="83" t="s">
        <v>1642</v>
      </c>
      <c r="D420" s="83" t="s">
        <v>1642</v>
      </c>
      <c r="E420" s="197" t="s">
        <v>1706</v>
      </c>
      <c r="F420" s="198">
        <v>7135</v>
      </c>
    </row>
    <row r="421" spans="1:6" ht="30" customHeight="1" x14ac:dyDescent="0.25">
      <c r="A421" s="182" t="s">
        <v>1557</v>
      </c>
      <c r="B421" s="83" t="s">
        <v>722</v>
      </c>
      <c r="C421" s="83" t="s">
        <v>420</v>
      </c>
      <c r="D421" s="83" t="s">
        <v>420</v>
      </c>
      <c r="E421" s="197" t="s">
        <v>1590</v>
      </c>
      <c r="F421" s="198">
        <v>721</v>
      </c>
    </row>
    <row r="422" spans="1:6" ht="30" customHeight="1" x14ac:dyDescent="0.25">
      <c r="A422" s="182" t="s">
        <v>1558</v>
      </c>
      <c r="B422" s="83" t="s">
        <v>723</v>
      </c>
      <c r="C422" s="83" t="s">
        <v>421</v>
      </c>
      <c r="D422" s="83" t="s">
        <v>421</v>
      </c>
      <c r="E422" s="197" t="s">
        <v>1591</v>
      </c>
      <c r="F422" s="198">
        <v>722</v>
      </c>
    </row>
    <row r="423" spans="1:6" ht="30" customHeight="1" x14ac:dyDescent="0.25">
      <c r="A423" s="182" t="s">
        <v>728</v>
      </c>
      <c r="B423" s="83" t="s">
        <v>959</v>
      </c>
      <c r="C423" s="83" t="s">
        <v>1563</v>
      </c>
      <c r="D423" s="83" t="s">
        <v>1563</v>
      </c>
      <c r="E423" s="197" t="s">
        <v>1156</v>
      </c>
      <c r="F423" s="198">
        <v>7411</v>
      </c>
    </row>
    <row r="424" spans="1:6" ht="30" customHeight="1" x14ac:dyDescent="0.25">
      <c r="A424" s="182" t="s">
        <v>1061</v>
      </c>
      <c r="B424" s="83" t="s">
        <v>1062</v>
      </c>
      <c r="C424" s="83" t="s">
        <v>1564</v>
      </c>
      <c r="D424" s="83" t="s">
        <v>1564</v>
      </c>
      <c r="E424" s="197" t="s">
        <v>1230</v>
      </c>
      <c r="F424" s="198">
        <v>7411</v>
      </c>
    </row>
    <row r="425" spans="1:6" ht="30" customHeight="1" x14ac:dyDescent="0.25">
      <c r="A425" s="182" t="s">
        <v>729</v>
      </c>
      <c r="B425" s="83" t="s">
        <v>960</v>
      </c>
      <c r="C425" s="83" t="s">
        <v>1565</v>
      </c>
      <c r="D425" s="83" t="s">
        <v>1565</v>
      </c>
      <c r="E425" s="197" t="s">
        <v>1231</v>
      </c>
      <c r="F425" s="198">
        <v>7411</v>
      </c>
    </row>
    <row r="426" spans="1:6" ht="30" customHeight="1" x14ac:dyDescent="0.25">
      <c r="A426" s="182" t="s">
        <v>730</v>
      </c>
      <c r="B426" s="83" t="s">
        <v>961</v>
      </c>
      <c r="C426" s="83" t="s">
        <v>1566</v>
      </c>
      <c r="D426" s="83" t="s">
        <v>1566</v>
      </c>
      <c r="E426" s="197" t="s">
        <v>1232</v>
      </c>
      <c r="F426" s="198">
        <v>7411</v>
      </c>
    </row>
    <row r="427" spans="1:6" ht="30" customHeight="1" x14ac:dyDescent="0.25">
      <c r="A427" s="182" t="s">
        <v>965</v>
      </c>
      <c r="B427" s="83" t="s">
        <v>962</v>
      </c>
      <c r="C427" s="83" t="s">
        <v>1567</v>
      </c>
      <c r="D427" s="83" t="s">
        <v>1567</v>
      </c>
      <c r="E427" s="197" t="s">
        <v>964</v>
      </c>
      <c r="F427" s="198">
        <v>7411</v>
      </c>
    </row>
    <row r="428" spans="1:6" ht="30" customHeight="1" x14ac:dyDescent="0.25">
      <c r="A428" s="182" t="s">
        <v>731</v>
      </c>
      <c r="B428" s="83" t="s">
        <v>963</v>
      </c>
      <c r="C428" s="83" t="s">
        <v>1568</v>
      </c>
      <c r="D428" s="83" t="s">
        <v>1568</v>
      </c>
      <c r="E428" s="197" t="s">
        <v>966</v>
      </c>
      <c r="F428" s="198">
        <v>7411</v>
      </c>
    </row>
    <row r="429" spans="1:6" ht="30" customHeight="1" x14ac:dyDescent="0.25">
      <c r="A429" s="202" t="s">
        <v>1036</v>
      </c>
      <c r="B429" s="83" t="s">
        <v>1037</v>
      </c>
      <c r="C429" s="83" t="s">
        <v>1569</v>
      </c>
      <c r="D429" s="83" t="s">
        <v>1569</v>
      </c>
      <c r="E429" s="197" t="s">
        <v>967</v>
      </c>
      <c r="F429" s="198">
        <v>7415</v>
      </c>
    </row>
    <row r="430" spans="1:6" ht="30" customHeight="1" x14ac:dyDescent="0.25">
      <c r="A430" s="182" t="s">
        <v>733</v>
      </c>
      <c r="B430" s="83" t="s">
        <v>738</v>
      </c>
      <c r="C430" s="83" t="s">
        <v>1570</v>
      </c>
      <c r="D430" s="83" t="s">
        <v>1570</v>
      </c>
      <c r="E430" s="197" t="s">
        <v>744</v>
      </c>
      <c r="F430" s="198">
        <v>7442</v>
      </c>
    </row>
    <row r="431" spans="1:6" ht="30" customHeight="1" x14ac:dyDescent="0.25">
      <c r="A431" s="182" t="s">
        <v>1158</v>
      </c>
      <c r="B431" s="83" t="s">
        <v>739</v>
      </c>
      <c r="C431" s="83" t="s">
        <v>1571</v>
      </c>
      <c r="D431" s="83" t="s">
        <v>1571</v>
      </c>
      <c r="E431" s="197" t="s">
        <v>1157</v>
      </c>
      <c r="F431" s="198">
        <v>7442</v>
      </c>
    </row>
    <row r="432" spans="1:6" ht="30" customHeight="1" x14ac:dyDescent="0.25">
      <c r="A432" s="182" t="s">
        <v>1423</v>
      </c>
      <c r="B432" s="83" t="s">
        <v>1424</v>
      </c>
      <c r="C432" s="83" t="s">
        <v>1572</v>
      </c>
      <c r="D432" s="83" t="s">
        <v>1572</v>
      </c>
      <c r="E432" s="197" t="s">
        <v>745</v>
      </c>
      <c r="F432" s="198">
        <v>7442</v>
      </c>
    </row>
    <row r="433" spans="1:6" ht="30" customHeight="1" x14ac:dyDescent="0.25">
      <c r="A433" s="182" t="s">
        <v>734</v>
      </c>
      <c r="B433" s="83" t="s">
        <v>740</v>
      </c>
      <c r="C433" s="83" t="s">
        <v>1570</v>
      </c>
      <c r="D433" s="83" t="s">
        <v>1570</v>
      </c>
      <c r="E433" s="197" t="s">
        <v>746</v>
      </c>
      <c r="F433" s="198">
        <v>7443</v>
      </c>
    </row>
    <row r="434" spans="1:6" ht="30" customHeight="1" x14ac:dyDescent="0.25">
      <c r="A434" s="182" t="s">
        <v>735</v>
      </c>
      <c r="B434" s="83" t="s">
        <v>741</v>
      </c>
      <c r="C434" s="83" t="s">
        <v>1571</v>
      </c>
      <c r="D434" s="83" t="s">
        <v>1571</v>
      </c>
      <c r="E434" s="197" t="s">
        <v>747</v>
      </c>
      <c r="F434" s="198">
        <v>7443</v>
      </c>
    </row>
    <row r="435" spans="1:6" ht="30" customHeight="1" x14ac:dyDescent="0.25">
      <c r="A435" s="182" t="s">
        <v>1425</v>
      </c>
      <c r="B435" s="83" t="s">
        <v>1426</v>
      </c>
      <c r="C435" s="83" t="s">
        <v>1572</v>
      </c>
      <c r="D435" s="83" t="s">
        <v>1572</v>
      </c>
      <c r="E435" s="197" t="s">
        <v>748</v>
      </c>
      <c r="F435" s="198">
        <v>7443</v>
      </c>
    </row>
    <row r="436" spans="1:6" ht="30" customHeight="1" x14ac:dyDescent="0.25">
      <c r="A436" s="182" t="s">
        <v>736</v>
      </c>
      <c r="B436" s="83" t="s">
        <v>742</v>
      </c>
      <c r="C436" s="83" t="s">
        <v>1570</v>
      </c>
      <c r="D436" s="83" t="s">
        <v>1570</v>
      </c>
      <c r="E436" s="197" t="s">
        <v>1233</v>
      </c>
      <c r="F436" s="198">
        <v>7444</v>
      </c>
    </row>
    <row r="437" spans="1:6" ht="30" customHeight="1" x14ac:dyDescent="0.25">
      <c r="A437" s="182" t="s">
        <v>737</v>
      </c>
      <c r="B437" s="83" t="s">
        <v>743</v>
      </c>
      <c r="C437" s="83" t="s">
        <v>1571</v>
      </c>
      <c r="D437" s="83" t="s">
        <v>1571</v>
      </c>
      <c r="E437" s="197" t="s">
        <v>1234</v>
      </c>
      <c r="F437" s="198">
        <v>7444</v>
      </c>
    </row>
    <row r="438" spans="1:6" ht="30" customHeight="1" x14ac:dyDescent="0.25">
      <c r="A438" s="182" t="s">
        <v>1427</v>
      </c>
      <c r="B438" s="83" t="s">
        <v>1428</v>
      </c>
      <c r="C438" s="83" t="s">
        <v>1572</v>
      </c>
      <c r="D438" s="83" t="s">
        <v>1572</v>
      </c>
      <c r="E438" s="197" t="s">
        <v>1233</v>
      </c>
      <c r="F438" s="198">
        <v>7444</v>
      </c>
    </row>
    <row r="439" spans="1:6" ht="30" customHeight="1" x14ac:dyDescent="0.25">
      <c r="A439" s="182" t="s">
        <v>1437</v>
      </c>
      <c r="B439" s="83" t="s">
        <v>1441</v>
      </c>
      <c r="C439" s="83" t="s">
        <v>1573</v>
      </c>
      <c r="D439" s="83" t="s">
        <v>1573</v>
      </c>
      <c r="E439" s="197" t="s">
        <v>1592</v>
      </c>
      <c r="F439" s="198">
        <v>7445</v>
      </c>
    </row>
    <row r="440" spans="1:6" ht="30" customHeight="1" x14ac:dyDescent="0.25">
      <c r="A440" s="182" t="s">
        <v>1438</v>
      </c>
      <c r="B440" s="83" t="s">
        <v>1440</v>
      </c>
      <c r="C440" s="83" t="s">
        <v>1574</v>
      </c>
      <c r="D440" s="83" t="s">
        <v>1574</v>
      </c>
      <c r="E440" s="197" t="s">
        <v>1287</v>
      </c>
      <c r="F440" s="198" t="s">
        <v>1964</v>
      </c>
    </row>
    <row r="441" spans="1:6" ht="30" customHeight="1" x14ac:dyDescent="0.25">
      <c r="A441" s="182" t="s">
        <v>1439</v>
      </c>
      <c r="B441" s="83" t="s">
        <v>1442</v>
      </c>
      <c r="C441" s="83" t="s">
        <v>1575</v>
      </c>
      <c r="D441" s="83" t="s">
        <v>1575</v>
      </c>
      <c r="E441" s="197" t="s">
        <v>1288</v>
      </c>
      <c r="F441" s="198" t="s">
        <v>1964</v>
      </c>
    </row>
    <row r="442" spans="1:6" ht="30" customHeight="1" x14ac:dyDescent="0.25">
      <c r="A442" s="182" t="s">
        <v>1443</v>
      </c>
      <c r="B442" s="83" t="s">
        <v>1444</v>
      </c>
      <c r="C442" s="83" t="s">
        <v>1576</v>
      </c>
      <c r="D442" s="83" t="s">
        <v>1576</v>
      </c>
      <c r="E442" s="197" t="s">
        <v>1445</v>
      </c>
      <c r="F442" s="198" t="s">
        <v>1965</v>
      </c>
    </row>
    <row r="443" spans="1:6" ht="30" customHeight="1" x14ac:dyDescent="0.25">
      <c r="A443" s="182" t="s">
        <v>226</v>
      </c>
      <c r="B443" s="83" t="s">
        <v>749</v>
      </c>
      <c r="C443" s="83" t="s">
        <v>1577</v>
      </c>
      <c r="D443" s="83" t="s">
        <v>1577</v>
      </c>
      <c r="E443" s="197" t="s">
        <v>752</v>
      </c>
      <c r="F443" s="198">
        <v>7446</v>
      </c>
    </row>
    <row r="444" spans="1:6" ht="30" customHeight="1" x14ac:dyDescent="0.25">
      <c r="A444" s="182" t="s">
        <v>227</v>
      </c>
      <c r="B444" s="83" t="s">
        <v>750</v>
      </c>
      <c r="C444" s="83" t="s">
        <v>1578</v>
      </c>
      <c r="D444" s="83" t="s">
        <v>1578</v>
      </c>
      <c r="E444" s="197" t="s">
        <v>753</v>
      </c>
      <c r="F444" s="198">
        <v>7447</v>
      </c>
    </row>
    <row r="445" spans="1:6" ht="30" customHeight="1" x14ac:dyDescent="0.25">
      <c r="A445" s="182" t="s">
        <v>228</v>
      </c>
      <c r="B445" s="83" t="s">
        <v>751</v>
      </c>
      <c r="C445" s="83" t="s">
        <v>1562</v>
      </c>
      <c r="D445" s="83" t="s">
        <v>1562</v>
      </c>
      <c r="E445" s="197" t="s">
        <v>754</v>
      </c>
      <c r="F445" s="198">
        <v>7448</v>
      </c>
    </row>
    <row r="446" spans="1:6" ht="30" customHeight="1" x14ac:dyDescent="0.25">
      <c r="A446" s="182" t="s">
        <v>229</v>
      </c>
      <c r="B446" s="83" t="s">
        <v>757</v>
      </c>
      <c r="C446" s="83" t="s">
        <v>1559</v>
      </c>
      <c r="D446" s="83" t="s">
        <v>1559</v>
      </c>
      <c r="E446" s="197" t="s">
        <v>760</v>
      </c>
      <c r="F446" s="198">
        <v>7461</v>
      </c>
    </row>
    <row r="447" spans="1:6" ht="30" customHeight="1" x14ac:dyDescent="0.25">
      <c r="A447" s="182" t="s">
        <v>230</v>
      </c>
      <c r="B447" s="83" t="s">
        <v>758</v>
      </c>
      <c r="C447" s="83" t="s">
        <v>1560</v>
      </c>
      <c r="D447" s="83" t="s">
        <v>1560</v>
      </c>
      <c r="E447" s="197" t="s">
        <v>761</v>
      </c>
      <c r="F447" s="198">
        <v>7466</v>
      </c>
    </row>
    <row r="448" spans="1:6" ht="30" customHeight="1" x14ac:dyDescent="0.25">
      <c r="A448" s="182" t="s">
        <v>231</v>
      </c>
      <c r="B448" s="83" t="s">
        <v>759</v>
      </c>
      <c r="C448" s="83" t="s">
        <v>1559</v>
      </c>
      <c r="D448" s="83" t="s">
        <v>1559</v>
      </c>
      <c r="E448" s="197" t="s">
        <v>762</v>
      </c>
      <c r="F448" s="198">
        <v>7468</v>
      </c>
    </row>
    <row r="449" spans="1:6" ht="30" customHeight="1" x14ac:dyDescent="0.25">
      <c r="A449" s="182" t="s">
        <v>232</v>
      </c>
      <c r="B449" s="83" t="s">
        <v>968</v>
      </c>
      <c r="C449" s="410" t="s">
        <v>1561</v>
      </c>
      <c r="D449" s="410" t="s">
        <v>1561</v>
      </c>
      <c r="E449" s="197" t="s">
        <v>969</v>
      </c>
      <c r="F449" s="198">
        <v>7481</v>
      </c>
    </row>
    <row r="450" spans="1:6" ht="30" customHeight="1" x14ac:dyDescent="0.25">
      <c r="A450" s="182" t="s">
        <v>233</v>
      </c>
      <c r="B450" s="83" t="s">
        <v>764</v>
      </c>
      <c r="C450" s="410"/>
      <c r="D450" s="410"/>
      <c r="E450" s="197" t="s">
        <v>767</v>
      </c>
      <c r="F450" s="198">
        <v>7482</v>
      </c>
    </row>
    <row r="451" spans="1:6" ht="30" customHeight="1" x14ac:dyDescent="0.25">
      <c r="A451" s="182" t="s">
        <v>234</v>
      </c>
      <c r="B451" s="83" t="s">
        <v>765</v>
      </c>
      <c r="C451" s="83" t="s">
        <v>1559</v>
      </c>
      <c r="D451" s="83" t="s">
        <v>1559</v>
      </c>
      <c r="E451" s="197" t="s">
        <v>512</v>
      </c>
      <c r="F451" s="198">
        <v>7484</v>
      </c>
    </row>
    <row r="452" spans="1:6" ht="30" customHeight="1" x14ac:dyDescent="0.25">
      <c r="A452" s="182" t="s">
        <v>235</v>
      </c>
      <c r="B452" s="83" t="s">
        <v>766</v>
      </c>
      <c r="C452" s="83" t="s">
        <v>1562</v>
      </c>
      <c r="D452" s="83" t="s">
        <v>1562</v>
      </c>
      <c r="E452" s="197" t="s">
        <v>768</v>
      </c>
      <c r="F452" s="198">
        <v>7488</v>
      </c>
    </row>
    <row r="453" spans="1:6" ht="30" customHeight="1" x14ac:dyDescent="0.25">
      <c r="A453" s="182" t="s">
        <v>236</v>
      </c>
      <c r="B453" s="83" t="s">
        <v>771</v>
      </c>
      <c r="C453" s="410" t="s">
        <v>1052</v>
      </c>
      <c r="D453" s="410" t="s">
        <v>1052</v>
      </c>
      <c r="E453" s="197" t="s">
        <v>772</v>
      </c>
      <c r="F453" s="198">
        <v>751</v>
      </c>
    </row>
    <row r="454" spans="1:6" ht="30" customHeight="1" x14ac:dyDescent="0.25">
      <c r="A454" s="182" t="s">
        <v>770</v>
      </c>
      <c r="B454" s="83" t="s">
        <v>970</v>
      </c>
      <c r="C454" s="410"/>
      <c r="D454" s="410"/>
      <c r="E454" s="197" t="s">
        <v>971</v>
      </c>
      <c r="F454" s="198"/>
    </row>
    <row r="455" spans="1:6" ht="30" customHeight="1" x14ac:dyDescent="0.25">
      <c r="A455" s="182" t="s">
        <v>774</v>
      </c>
      <c r="B455" s="83" t="s">
        <v>778</v>
      </c>
      <c r="C455" s="410" t="s">
        <v>654</v>
      </c>
      <c r="D455" s="410" t="s">
        <v>654</v>
      </c>
      <c r="E455" s="197" t="s">
        <v>781</v>
      </c>
      <c r="F455" s="198">
        <v>775</v>
      </c>
    </row>
    <row r="456" spans="1:6" ht="30" customHeight="1" x14ac:dyDescent="0.25">
      <c r="A456" s="182" t="s">
        <v>775</v>
      </c>
      <c r="B456" s="83" t="s">
        <v>779</v>
      </c>
      <c r="C456" s="410"/>
      <c r="D456" s="410"/>
      <c r="E456" s="197" t="s">
        <v>782</v>
      </c>
      <c r="F456" s="198">
        <v>775</v>
      </c>
    </row>
    <row r="457" spans="1:6" ht="30" customHeight="1" x14ac:dyDescent="0.25">
      <c r="A457" s="182" t="s">
        <v>776</v>
      </c>
      <c r="B457" s="83" t="s">
        <v>780</v>
      </c>
      <c r="C457" s="410"/>
      <c r="D457" s="410"/>
      <c r="E457" s="197" t="s">
        <v>783</v>
      </c>
      <c r="F457" s="198">
        <v>775</v>
      </c>
    </row>
    <row r="458" spans="1:6" ht="30" customHeight="1" x14ac:dyDescent="0.25">
      <c r="A458" s="202" t="s">
        <v>1603</v>
      </c>
      <c r="B458" s="83" t="s">
        <v>1604</v>
      </c>
      <c r="C458" s="83"/>
      <c r="D458" s="83" t="s">
        <v>1716</v>
      </c>
      <c r="E458" s="197" t="s">
        <v>1605</v>
      </c>
      <c r="F458" s="198"/>
    </row>
    <row r="459" spans="1:6" ht="30" customHeight="1" x14ac:dyDescent="0.25">
      <c r="A459" s="182" t="s">
        <v>857</v>
      </c>
      <c r="B459" s="83" t="s">
        <v>784</v>
      </c>
      <c r="C459" s="83"/>
      <c r="D459" s="83" t="s">
        <v>919</v>
      </c>
      <c r="E459" s="197" t="s">
        <v>972</v>
      </c>
      <c r="F459" s="198">
        <v>7583</v>
      </c>
    </row>
    <row r="460" spans="1:6" ht="30" customHeight="1" x14ac:dyDescent="0.25">
      <c r="A460" s="182" t="s">
        <v>973</v>
      </c>
      <c r="B460" s="83" t="s">
        <v>974</v>
      </c>
      <c r="C460" s="410" t="s">
        <v>1717</v>
      </c>
      <c r="D460" s="410" t="s">
        <v>1717</v>
      </c>
      <c r="E460" s="197" t="s">
        <v>1235</v>
      </c>
      <c r="F460" s="198">
        <v>771</v>
      </c>
    </row>
    <row r="461" spans="1:6" s="7" customFormat="1" ht="30" customHeight="1" x14ac:dyDescent="0.25">
      <c r="A461" s="182" t="s">
        <v>996</v>
      </c>
      <c r="B461" s="83" t="s">
        <v>785</v>
      </c>
      <c r="C461" s="410"/>
      <c r="D461" s="410"/>
      <c r="E461" s="197" t="s">
        <v>997</v>
      </c>
      <c r="F461" s="198"/>
    </row>
    <row r="462" spans="1:6" ht="30" customHeight="1" x14ac:dyDescent="0.25">
      <c r="A462" s="182" t="s">
        <v>237</v>
      </c>
      <c r="B462" s="83" t="s">
        <v>788</v>
      </c>
      <c r="C462" s="410" t="s">
        <v>1717</v>
      </c>
      <c r="D462" s="410" t="s">
        <v>1717</v>
      </c>
      <c r="E462" s="197" t="s">
        <v>795</v>
      </c>
      <c r="F462" s="198">
        <v>761</v>
      </c>
    </row>
    <row r="463" spans="1:6" ht="30" customHeight="1" x14ac:dyDescent="0.25">
      <c r="A463" s="182" t="s">
        <v>238</v>
      </c>
      <c r="B463" s="83" t="s">
        <v>789</v>
      </c>
      <c r="C463" s="410"/>
      <c r="D463" s="410"/>
      <c r="E463" s="197" t="s">
        <v>796</v>
      </c>
      <c r="F463" s="198">
        <v>762</v>
      </c>
    </row>
    <row r="464" spans="1:6" ht="30" customHeight="1" x14ac:dyDescent="0.25">
      <c r="A464" s="182" t="s">
        <v>239</v>
      </c>
      <c r="B464" s="83" t="s">
        <v>790</v>
      </c>
      <c r="C464" s="410"/>
      <c r="D464" s="410"/>
      <c r="E464" s="197" t="s">
        <v>797</v>
      </c>
      <c r="F464" s="198">
        <v>763</v>
      </c>
    </row>
    <row r="465" spans="1:6" ht="30" customHeight="1" x14ac:dyDescent="0.25">
      <c r="A465" s="182" t="s">
        <v>240</v>
      </c>
      <c r="B465" s="83" t="s">
        <v>791</v>
      </c>
      <c r="C465" s="410"/>
      <c r="D465" s="410"/>
      <c r="E465" s="197" t="s">
        <v>798</v>
      </c>
      <c r="F465" s="198">
        <v>764</v>
      </c>
    </row>
    <row r="466" spans="1:6" ht="30" customHeight="1" x14ac:dyDescent="0.25">
      <c r="A466" s="182" t="s">
        <v>241</v>
      </c>
      <c r="B466" s="83" t="s">
        <v>792</v>
      </c>
      <c r="C466" s="410"/>
      <c r="D466" s="410"/>
      <c r="E466" s="197" t="s">
        <v>799</v>
      </c>
      <c r="F466" s="198">
        <v>765</v>
      </c>
    </row>
    <row r="467" spans="1:6" ht="30" customHeight="1" x14ac:dyDescent="0.25">
      <c r="A467" s="182" t="s">
        <v>242</v>
      </c>
      <c r="B467" s="83" t="s">
        <v>793</v>
      </c>
      <c r="C467" s="410"/>
      <c r="D467" s="410"/>
      <c r="E467" s="197" t="s">
        <v>800</v>
      </c>
      <c r="F467" s="198">
        <v>766</v>
      </c>
    </row>
    <row r="468" spans="1:6" ht="30" customHeight="1" x14ac:dyDescent="0.25">
      <c r="A468" s="182" t="s">
        <v>243</v>
      </c>
      <c r="B468" s="83" t="s">
        <v>794</v>
      </c>
      <c r="C468" s="410"/>
      <c r="D468" s="410"/>
      <c r="E468" s="197" t="s">
        <v>801</v>
      </c>
      <c r="F468" s="198">
        <v>767</v>
      </c>
    </row>
    <row r="469" spans="1:6" ht="30" customHeight="1" x14ac:dyDescent="0.25">
      <c r="A469" s="182" t="s">
        <v>1010</v>
      </c>
      <c r="B469" s="83" t="s">
        <v>802</v>
      </c>
      <c r="C469" s="83"/>
      <c r="D469" s="83" t="s">
        <v>919</v>
      </c>
      <c r="E469" s="197" t="s">
        <v>1763</v>
      </c>
      <c r="F469" s="198">
        <v>7683</v>
      </c>
    </row>
    <row r="470" spans="1:6" ht="30" customHeight="1" x14ac:dyDescent="0.25">
      <c r="A470" s="182" t="s">
        <v>244</v>
      </c>
      <c r="B470" s="83" t="s">
        <v>803</v>
      </c>
      <c r="C470" s="83" t="s">
        <v>1717</v>
      </c>
      <c r="D470" s="83" t="s">
        <v>1717</v>
      </c>
      <c r="E470" s="197" t="s">
        <v>804</v>
      </c>
      <c r="F470" s="198">
        <v>7688</v>
      </c>
    </row>
    <row r="471" spans="1:6" s="7" customFormat="1" ht="30" customHeight="1" x14ac:dyDescent="0.25">
      <c r="A471" s="182" t="s">
        <v>2528</v>
      </c>
      <c r="B471" s="83" t="s">
        <v>2529</v>
      </c>
      <c r="C471" s="83"/>
      <c r="D471" s="83"/>
      <c r="E471" s="197" t="s">
        <v>2569</v>
      </c>
      <c r="F471" s="198"/>
    </row>
    <row r="472" spans="1:6" ht="30" customHeight="1" x14ac:dyDescent="0.25">
      <c r="A472" s="182" t="s">
        <v>1718</v>
      </c>
      <c r="B472" s="83" t="s">
        <v>1285</v>
      </c>
      <c r="C472" s="83"/>
      <c r="D472" s="83" t="s">
        <v>1720</v>
      </c>
      <c r="E472" s="197" t="s">
        <v>1283</v>
      </c>
      <c r="F472" s="198">
        <v>777</v>
      </c>
    </row>
    <row r="473" spans="1:6" ht="30" customHeight="1" x14ac:dyDescent="0.25">
      <c r="A473" s="182" t="s">
        <v>1719</v>
      </c>
      <c r="B473" s="83" t="s">
        <v>1286</v>
      </c>
      <c r="C473" s="83"/>
      <c r="D473" s="83" t="s">
        <v>1721</v>
      </c>
      <c r="E473" s="197" t="s">
        <v>1284</v>
      </c>
      <c r="F473" s="198">
        <v>777</v>
      </c>
    </row>
    <row r="474" spans="1:6" ht="41.25" customHeight="1" x14ac:dyDescent="0.25">
      <c r="A474" s="182" t="s">
        <v>245</v>
      </c>
      <c r="B474" s="83" t="s">
        <v>811</v>
      </c>
      <c r="C474" s="203"/>
      <c r="D474" s="203" t="s">
        <v>1722</v>
      </c>
      <c r="E474" s="197" t="s">
        <v>815</v>
      </c>
      <c r="F474" s="198">
        <v>7815</v>
      </c>
    </row>
    <row r="475" spans="1:6" ht="30" customHeight="1" x14ac:dyDescent="0.25">
      <c r="A475" s="182" t="s">
        <v>246</v>
      </c>
      <c r="B475" s="83" t="s">
        <v>812</v>
      </c>
      <c r="C475" s="83"/>
      <c r="D475" s="83" t="s">
        <v>1547</v>
      </c>
      <c r="E475" s="197" t="s">
        <v>816</v>
      </c>
      <c r="F475" s="198">
        <v>7816</v>
      </c>
    </row>
    <row r="476" spans="1:6" ht="30" customHeight="1" x14ac:dyDescent="0.25">
      <c r="A476" s="182" t="s">
        <v>809</v>
      </c>
      <c r="B476" s="83" t="s">
        <v>813</v>
      </c>
      <c r="C476" s="83"/>
      <c r="D476" s="83" t="s">
        <v>1548</v>
      </c>
      <c r="E476" s="197" t="s">
        <v>817</v>
      </c>
      <c r="F476" s="198">
        <v>7817</v>
      </c>
    </row>
    <row r="477" spans="1:6" ht="30" customHeight="1" x14ac:dyDescent="0.25">
      <c r="A477" s="182" t="s">
        <v>810</v>
      </c>
      <c r="B477" s="83" t="s">
        <v>814</v>
      </c>
      <c r="C477" s="83"/>
      <c r="D477" s="83" t="s">
        <v>1549</v>
      </c>
      <c r="E477" s="197" t="s">
        <v>818</v>
      </c>
      <c r="F477" s="198">
        <v>7817</v>
      </c>
    </row>
    <row r="478" spans="1:6" ht="30" customHeight="1" x14ac:dyDescent="0.25">
      <c r="A478" s="182" t="s">
        <v>825</v>
      </c>
      <c r="B478" s="83" t="s">
        <v>827</v>
      </c>
      <c r="C478" s="83"/>
      <c r="D478" s="83" t="s">
        <v>1601</v>
      </c>
      <c r="E478" s="197" t="s">
        <v>829</v>
      </c>
      <c r="F478" s="198">
        <v>786</v>
      </c>
    </row>
    <row r="479" spans="1:6" ht="30" customHeight="1" x14ac:dyDescent="0.25">
      <c r="A479" s="182" t="s">
        <v>826</v>
      </c>
      <c r="B479" s="83" t="s">
        <v>828</v>
      </c>
      <c r="C479" s="83"/>
      <c r="D479" s="83" t="s">
        <v>1254</v>
      </c>
      <c r="E479" s="197" t="s">
        <v>830</v>
      </c>
      <c r="F479" s="198">
        <v>786</v>
      </c>
    </row>
    <row r="480" spans="1:6" ht="30" customHeight="1" x14ac:dyDescent="0.25">
      <c r="A480" s="182" t="s">
        <v>2537</v>
      </c>
      <c r="B480" s="83" t="s">
        <v>364</v>
      </c>
      <c r="C480" s="83"/>
      <c r="D480" s="83"/>
      <c r="E480" s="197" t="s">
        <v>2570</v>
      </c>
      <c r="F480" s="198"/>
    </row>
    <row r="481" spans="1:6" ht="30" customHeight="1" x14ac:dyDescent="0.25">
      <c r="A481" s="182" t="s">
        <v>2538</v>
      </c>
      <c r="B481" s="83" t="s">
        <v>364</v>
      </c>
      <c r="C481" s="83"/>
      <c r="D481" s="83"/>
      <c r="E481" s="197" t="s">
        <v>2571</v>
      </c>
      <c r="F481" s="198"/>
    </row>
    <row r="482" spans="1:6" ht="30" customHeight="1" x14ac:dyDescent="0.25">
      <c r="A482" s="182" t="s">
        <v>2539</v>
      </c>
      <c r="B482" s="83" t="s">
        <v>364</v>
      </c>
      <c r="C482" s="83"/>
      <c r="D482" s="83"/>
      <c r="E482" s="197" t="s">
        <v>2572</v>
      </c>
      <c r="F482" s="198"/>
    </row>
    <row r="483" spans="1:6" ht="30" customHeight="1" x14ac:dyDescent="0.25">
      <c r="A483" s="182" t="s">
        <v>253</v>
      </c>
      <c r="B483" s="83" t="s">
        <v>506</v>
      </c>
      <c r="C483" s="83"/>
      <c r="D483" s="83"/>
      <c r="E483" s="197" t="s">
        <v>2573</v>
      </c>
      <c r="F483" s="198"/>
    </row>
    <row r="484" spans="1:6" ht="30" customHeight="1" x14ac:dyDescent="0.25">
      <c r="A484" s="182" t="s">
        <v>254</v>
      </c>
      <c r="B484" s="214" t="s">
        <v>506</v>
      </c>
      <c r="C484" s="214"/>
      <c r="D484" s="214"/>
      <c r="E484" s="197" t="s">
        <v>2574</v>
      </c>
      <c r="F484" s="198"/>
    </row>
    <row r="485" spans="1:6" ht="30" customHeight="1" x14ac:dyDescent="0.25">
      <c r="F485" s="198"/>
    </row>
    <row r="486" spans="1:6" ht="30" customHeight="1" x14ac:dyDescent="0.25">
      <c r="F486" s="198"/>
    </row>
    <row r="487" spans="1:6" ht="30" customHeight="1" x14ac:dyDescent="0.25">
      <c r="F487" s="198"/>
    </row>
    <row r="488" spans="1:6" ht="30" customHeight="1" x14ac:dyDescent="0.25">
      <c r="F488" s="198"/>
    </row>
    <row r="489" spans="1:6" ht="30" customHeight="1" x14ac:dyDescent="0.25">
      <c r="F489" s="198"/>
    </row>
    <row r="490" spans="1:6" ht="30" customHeight="1" x14ac:dyDescent="0.25">
      <c r="F490" s="198"/>
    </row>
    <row r="491" spans="1:6" ht="30" customHeight="1" x14ac:dyDescent="0.25">
      <c r="F491" s="198"/>
    </row>
  </sheetData>
  <autoFilter ref="A1:G484">
    <filterColumn colId="0" showButton="0"/>
  </autoFilter>
  <mergeCells count="103">
    <mergeCell ref="D3:D5"/>
    <mergeCell ref="C62:C63"/>
    <mergeCell ref="C55:C59"/>
    <mergeCell ref="C48:C54"/>
    <mergeCell ref="C46:C47"/>
    <mergeCell ref="D22:D24"/>
    <mergeCell ref="C28:C33"/>
    <mergeCell ref="C16:C21"/>
    <mergeCell ref="D16:D21"/>
    <mergeCell ref="C6:C8"/>
    <mergeCell ref="C9:C11"/>
    <mergeCell ref="D9:D11"/>
    <mergeCell ref="C83:C84"/>
    <mergeCell ref="D83:D84"/>
    <mergeCell ref="D75:D79"/>
    <mergeCell ref="C80:C82"/>
    <mergeCell ref="D80:D82"/>
    <mergeCell ref="D71:D74"/>
    <mergeCell ref="C66:C67"/>
    <mergeCell ref="D66:D67"/>
    <mergeCell ref="C64:C65"/>
    <mergeCell ref="D64:D65"/>
    <mergeCell ref="C119:C120"/>
    <mergeCell ref="D119:D120"/>
    <mergeCell ref="C121:C122"/>
    <mergeCell ref="D121:D122"/>
    <mergeCell ref="C117:C118"/>
    <mergeCell ref="D117:D118"/>
    <mergeCell ref="C113:C114"/>
    <mergeCell ref="D113:D114"/>
    <mergeCell ref="C115:C116"/>
    <mergeCell ref="D115:D116"/>
    <mergeCell ref="D233:D234"/>
    <mergeCell ref="C211:C212"/>
    <mergeCell ref="D215:D216"/>
    <mergeCell ref="C199:C201"/>
    <mergeCell ref="D199:D201"/>
    <mergeCell ref="C179:C185"/>
    <mergeCell ref="C186:C187"/>
    <mergeCell ref="C189:C192"/>
    <mergeCell ref="C148:C149"/>
    <mergeCell ref="D148:D149"/>
    <mergeCell ref="C292:C295"/>
    <mergeCell ref="D292:D295"/>
    <mergeCell ref="C283:C287"/>
    <mergeCell ref="D283:D287"/>
    <mergeCell ref="C277:C278"/>
    <mergeCell ref="D277:D278"/>
    <mergeCell ref="C279:C282"/>
    <mergeCell ref="D279:D282"/>
    <mergeCell ref="C261:C265"/>
    <mergeCell ref="D261:D265"/>
    <mergeCell ref="C320:C323"/>
    <mergeCell ref="D320:D323"/>
    <mergeCell ref="C316:C319"/>
    <mergeCell ref="D316:D319"/>
    <mergeCell ref="C310:C315"/>
    <mergeCell ref="D310:D315"/>
    <mergeCell ref="C306:C309"/>
    <mergeCell ref="D306:D309"/>
    <mergeCell ref="C296:C304"/>
    <mergeCell ref="D296:D304"/>
    <mergeCell ref="C345:C347"/>
    <mergeCell ref="D345:D347"/>
    <mergeCell ref="C339:C344"/>
    <mergeCell ref="D339:D344"/>
    <mergeCell ref="C332:C335"/>
    <mergeCell ref="D332:D335"/>
    <mergeCell ref="C324:C325"/>
    <mergeCell ref="D324:D325"/>
    <mergeCell ref="C328:C330"/>
    <mergeCell ref="D328:D330"/>
    <mergeCell ref="D372:D374"/>
    <mergeCell ref="C362:C367"/>
    <mergeCell ref="D362:D367"/>
    <mergeCell ref="C360:C361"/>
    <mergeCell ref="D360:D361"/>
    <mergeCell ref="D354:D359"/>
    <mergeCell ref="C354:C359"/>
    <mergeCell ref="C348:C350"/>
    <mergeCell ref="D348:D350"/>
    <mergeCell ref="C410:C413"/>
    <mergeCell ref="D410:D413"/>
    <mergeCell ref="C405:C406"/>
    <mergeCell ref="D405:D406"/>
    <mergeCell ref="C402:C403"/>
    <mergeCell ref="D402:D403"/>
    <mergeCell ref="C384:C386"/>
    <mergeCell ref="D384:D386"/>
    <mergeCell ref="C376:C377"/>
    <mergeCell ref="D376:D377"/>
    <mergeCell ref="C379:C380"/>
    <mergeCell ref="D379:D380"/>
    <mergeCell ref="C462:C468"/>
    <mergeCell ref="D462:D468"/>
    <mergeCell ref="C460:C461"/>
    <mergeCell ref="D460:D461"/>
    <mergeCell ref="C455:C457"/>
    <mergeCell ref="D455:D457"/>
    <mergeCell ref="C453:C454"/>
    <mergeCell ref="D453:D454"/>
    <mergeCell ref="C449:C450"/>
    <mergeCell ref="D449:D4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6"/>
  <sheetViews>
    <sheetView showGridLines="0" topLeftCell="A22" workbookViewId="0">
      <selection activeCell="E6" sqref="E6"/>
    </sheetView>
  </sheetViews>
  <sheetFormatPr baseColWidth="10" defaultRowHeight="15" x14ac:dyDescent="0.25"/>
  <cols>
    <col min="1" max="1" width="34.85546875" customWidth="1"/>
    <col min="2" max="2" width="17.85546875" style="226" customWidth="1"/>
    <col min="3" max="3" width="16.85546875" style="226" customWidth="1"/>
    <col min="4" max="4" width="14.140625" style="226" customWidth="1"/>
    <col min="5" max="5" width="39.7109375" style="221" customWidth="1"/>
    <col min="6" max="6" width="45.28515625" style="221" customWidth="1"/>
    <col min="7" max="7" width="13.7109375" style="226" customWidth="1"/>
    <col min="8" max="8" width="42.42578125" style="224" customWidth="1"/>
  </cols>
  <sheetData>
    <row r="1" spans="1:8" s="219" customFormat="1" ht="45" x14ac:dyDescent="0.25">
      <c r="B1" s="222" t="s">
        <v>2470</v>
      </c>
      <c r="C1" s="222" t="s">
        <v>1499</v>
      </c>
      <c r="D1" s="222" t="s">
        <v>1500</v>
      </c>
      <c r="E1" s="222" t="s">
        <v>859</v>
      </c>
      <c r="F1" s="222" t="s">
        <v>3054</v>
      </c>
      <c r="G1" s="222" t="s">
        <v>2471</v>
      </c>
      <c r="H1" s="222" t="s">
        <v>3058</v>
      </c>
    </row>
    <row r="2" spans="1:8" ht="30" x14ac:dyDescent="0.25">
      <c r="A2" s="218" t="s">
        <v>1038</v>
      </c>
      <c r="B2" s="225">
        <v>101000</v>
      </c>
      <c r="C2" s="225"/>
      <c r="D2" s="225">
        <v>441170</v>
      </c>
      <c r="E2" s="220" t="s">
        <v>1165</v>
      </c>
      <c r="F2" s="220" t="s">
        <v>2576</v>
      </c>
      <c r="G2" s="225">
        <v>1031</v>
      </c>
      <c r="H2" s="223" t="s">
        <v>3409</v>
      </c>
    </row>
    <row r="3" spans="1:8" ht="45" x14ac:dyDescent="0.25">
      <c r="A3" s="218" t="s">
        <v>260</v>
      </c>
      <c r="B3" s="225">
        <v>104110</v>
      </c>
      <c r="C3" s="225">
        <v>104910</v>
      </c>
      <c r="D3" s="225">
        <v>441170</v>
      </c>
      <c r="E3" s="220" t="s">
        <v>365</v>
      </c>
      <c r="F3" s="220" t="s">
        <v>2577</v>
      </c>
      <c r="G3" s="225">
        <v>1027</v>
      </c>
      <c r="H3" s="223" t="s">
        <v>3410</v>
      </c>
    </row>
    <row r="4" spans="1:8" ht="45" x14ac:dyDescent="0.25">
      <c r="A4" s="218" t="s">
        <v>260</v>
      </c>
      <c r="B4" s="225">
        <v>104110</v>
      </c>
      <c r="C4" s="225">
        <v>104910</v>
      </c>
      <c r="D4" s="225">
        <v>441170</v>
      </c>
      <c r="E4" s="220" t="s">
        <v>365</v>
      </c>
      <c r="F4" s="220" t="s">
        <v>2577</v>
      </c>
      <c r="G4" s="225">
        <v>1027</v>
      </c>
      <c r="H4" s="223" t="s">
        <v>3410</v>
      </c>
    </row>
    <row r="5" spans="1:8" ht="45" x14ac:dyDescent="0.25">
      <c r="A5" s="218" t="s">
        <v>261</v>
      </c>
      <c r="B5" s="225">
        <v>104120</v>
      </c>
      <c r="C5" s="225">
        <v>104920</v>
      </c>
      <c r="D5" s="225"/>
      <c r="E5" s="220" t="s">
        <v>366</v>
      </c>
      <c r="F5" s="220" t="s">
        <v>2578</v>
      </c>
      <c r="G5" s="225">
        <v>1031</v>
      </c>
      <c r="H5" s="223" t="s">
        <v>3409</v>
      </c>
    </row>
    <row r="6" spans="1:8" ht="45" x14ac:dyDescent="0.25">
      <c r="A6" s="218" t="s">
        <v>261</v>
      </c>
      <c r="B6" s="225">
        <v>104120</v>
      </c>
      <c r="C6" s="225">
        <v>104920</v>
      </c>
      <c r="D6" s="225"/>
      <c r="E6" s="220" t="s">
        <v>366</v>
      </c>
      <c r="F6" s="220" t="s">
        <v>2578</v>
      </c>
      <c r="G6" s="225">
        <v>1035</v>
      </c>
      <c r="H6" s="223" t="s">
        <v>3061</v>
      </c>
    </row>
    <row r="7" spans="1:8" ht="30" x14ac:dyDescent="0.25">
      <c r="A7" s="218" t="s">
        <v>262</v>
      </c>
      <c r="B7" s="225">
        <v>104130</v>
      </c>
      <c r="C7" s="225">
        <v>104930</v>
      </c>
      <c r="D7" s="225"/>
      <c r="E7" s="220" t="s">
        <v>367</v>
      </c>
      <c r="F7" s="220" t="s">
        <v>2579</v>
      </c>
      <c r="G7" s="225">
        <v>1027</v>
      </c>
      <c r="H7" s="223" t="s">
        <v>3410</v>
      </c>
    </row>
    <row r="8" spans="1:8" ht="30" x14ac:dyDescent="0.25">
      <c r="A8" s="218" t="s">
        <v>262</v>
      </c>
      <c r="B8" s="225">
        <v>104130</v>
      </c>
      <c r="C8" s="225">
        <v>104930</v>
      </c>
      <c r="D8" s="225"/>
      <c r="E8" s="220" t="s">
        <v>367</v>
      </c>
      <c r="F8" s="220" t="s">
        <v>2579</v>
      </c>
      <c r="G8" s="225">
        <v>1311</v>
      </c>
      <c r="H8" s="223" t="s">
        <v>3062</v>
      </c>
    </row>
    <row r="9" spans="1:8" ht="60" x14ac:dyDescent="0.25">
      <c r="A9" s="218" t="s">
        <v>266</v>
      </c>
      <c r="B9" s="225">
        <v>104910</v>
      </c>
      <c r="C9" s="225">
        <v>781310</v>
      </c>
      <c r="D9" s="225">
        <v>104110</v>
      </c>
      <c r="E9" s="220" t="s">
        <v>368</v>
      </c>
      <c r="F9" s="220" t="s">
        <v>2580</v>
      </c>
      <c r="G9" s="225" t="s">
        <v>2575</v>
      </c>
      <c r="H9" s="223"/>
    </row>
    <row r="10" spans="1:8" ht="45" x14ac:dyDescent="0.25">
      <c r="A10" s="218" t="s">
        <v>267</v>
      </c>
      <c r="B10" s="225">
        <v>104920</v>
      </c>
      <c r="C10" s="225">
        <v>781310</v>
      </c>
      <c r="D10" s="225">
        <v>104120</v>
      </c>
      <c r="E10" s="220" t="s">
        <v>369</v>
      </c>
      <c r="F10" s="220" t="s">
        <v>2581</v>
      </c>
      <c r="G10" s="225" t="s">
        <v>2575</v>
      </c>
      <c r="H10" s="223"/>
    </row>
    <row r="11" spans="1:8" ht="30" x14ac:dyDescent="0.25">
      <c r="A11" s="218" t="s">
        <v>268</v>
      </c>
      <c r="B11" s="225">
        <v>104930</v>
      </c>
      <c r="C11" s="225">
        <v>781310</v>
      </c>
      <c r="D11" s="225">
        <v>104130</v>
      </c>
      <c r="E11" s="220" t="s">
        <v>370</v>
      </c>
      <c r="F11" s="220" t="s">
        <v>2582</v>
      </c>
      <c r="G11" s="225">
        <v>139</v>
      </c>
      <c r="H11" s="223" t="s">
        <v>3063</v>
      </c>
    </row>
    <row r="12" spans="1:8" x14ac:dyDescent="0.25">
      <c r="A12" s="218" t="s">
        <v>1164</v>
      </c>
      <c r="B12" s="225">
        <v>106810</v>
      </c>
      <c r="C12" s="225" t="s">
        <v>1820</v>
      </c>
      <c r="D12" s="225" t="s">
        <v>1338</v>
      </c>
      <c r="E12" s="220" t="s">
        <v>1163</v>
      </c>
      <c r="F12" s="220" t="s">
        <v>2583</v>
      </c>
      <c r="G12" s="225">
        <v>10681</v>
      </c>
      <c r="H12" s="223" t="s">
        <v>3064</v>
      </c>
    </row>
    <row r="13" spans="1:8" ht="45" x14ac:dyDescent="0.25">
      <c r="A13" s="218" t="s">
        <v>1291</v>
      </c>
      <c r="B13" s="225">
        <v>106840</v>
      </c>
      <c r="C13" s="225" t="s">
        <v>1820</v>
      </c>
      <c r="D13" s="225" t="s">
        <v>1338</v>
      </c>
      <c r="E13" s="220" t="s">
        <v>1293</v>
      </c>
      <c r="F13" s="220" t="s">
        <v>2584</v>
      </c>
      <c r="G13" s="225">
        <v>10684</v>
      </c>
      <c r="H13" s="223" t="s">
        <v>3065</v>
      </c>
    </row>
    <row r="14" spans="1:8" ht="45" x14ac:dyDescent="0.25">
      <c r="A14" s="218" t="s">
        <v>1292</v>
      </c>
      <c r="B14" s="225">
        <v>106870</v>
      </c>
      <c r="C14" s="225" t="s">
        <v>1820</v>
      </c>
      <c r="D14" s="225" t="s">
        <v>1338</v>
      </c>
      <c r="E14" s="220" t="s">
        <v>1294</v>
      </c>
      <c r="F14" s="220" t="s">
        <v>2585</v>
      </c>
      <c r="G14" s="225">
        <v>10687</v>
      </c>
      <c r="H14" s="223" t="s">
        <v>3066</v>
      </c>
    </row>
    <row r="15" spans="1:8" x14ac:dyDescent="0.25">
      <c r="A15" s="218" t="s">
        <v>0</v>
      </c>
      <c r="B15" s="225">
        <v>110000</v>
      </c>
      <c r="C15" s="225" t="s">
        <v>1339</v>
      </c>
      <c r="D15" s="225">
        <v>120000</v>
      </c>
      <c r="E15" s="220" t="s">
        <v>1166</v>
      </c>
      <c r="F15" s="220" t="s">
        <v>2586</v>
      </c>
      <c r="G15" s="225">
        <v>110</v>
      </c>
      <c r="H15" s="223" t="s">
        <v>3067</v>
      </c>
    </row>
    <row r="16" spans="1:8" x14ac:dyDescent="0.25">
      <c r="A16" s="218" t="s">
        <v>1</v>
      </c>
      <c r="B16" s="225">
        <v>119000</v>
      </c>
      <c r="C16" s="225">
        <v>129000</v>
      </c>
      <c r="D16" s="225" t="s">
        <v>1339</v>
      </c>
      <c r="E16" s="220" t="s">
        <v>1167</v>
      </c>
      <c r="F16" s="220" t="s">
        <v>2587</v>
      </c>
      <c r="G16" s="225">
        <v>119</v>
      </c>
      <c r="H16" s="223" t="s">
        <v>3068</v>
      </c>
    </row>
    <row r="17" spans="1:8" ht="30" x14ac:dyDescent="0.25">
      <c r="A17" s="218" t="s">
        <v>273</v>
      </c>
      <c r="B17" s="225">
        <v>120000</v>
      </c>
      <c r="C17" s="225" t="s">
        <v>1339</v>
      </c>
      <c r="D17" s="225" t="s">
        <v>1353</v>
      </c>
      <c r="E17" s="220" t="s">
        <v>371</v>
      </c>
      <c r="F17" s="220" t="s">
        <v>2588</v>
      </c>
      <c r="G17" s="225">
        <v>120</v>
      </c>
      <c r="H17" s="223" t="s">
        <v>3069</v>
      </c>
    </row>
    <row r="18" spans="1:8" ht="30" x14ac:dyDescent="0.25">
      <c r="A18" s="218" t="s">
        <v>274</v>
      </c>
      <c r="B18" s="225">
        <v>129000</v>
      </c>
      <c r="C18" s="225" t="s">
        <v>1352</v>
      </c>
      <c r="D18" s="225" t="s">
        <v>1339</v>
      </c>
      <c r="E18" s="220" t="s">
        <v>372</v>
      </c>
      <c r="F18" s="220" t="s">
        <v>2589</v>
      </c>
      <c r="G18" s="225">
        <v>129</v>
      </c>
      <c r="H18" s="223" t="s">
        <v>3070</v>
      </c>
    </row>
    <row r="19" spans="1:8" ht="30" x14ac:dyDescent="0.25">
      <c r="A19" s="218" t="s">
        <v>2</v>
      </c>
      <c r="B19" s="225">
        <v>131200</v>
      </c>
      <c r="C19" s="225"/>
      <c r="D19" s="225">
        <v>441230</v>
      </c>
      <c r="E19" s="220" t="s">
        <v>373</v>
      </c>
      <c r="F19" s="220" t="s">
        <v>2590</v>
      </c>
      <c r="G19" s="225" t="s">
        <v>2575</v>
      </c>
      <c r="H19" s="223"/>
    </row>
    <row r="20" spans="1:8" ht="30" x14ac:dyDescent="0.25">
      <c r="A20" s="218" t="s">
        <v>3</v>
      </c>
      <c r="B20" s="225">
        <v>131300</v>
      </c>
      <c r="C20" s="225"/>
      <c r="D20" s="225">
        <v>441230</v>
      </c>
      <c r="E20" s="220" t="s">
        <v>374</v>
      </c>
      <c r="F20" s="220" t="s">
        <v>2591</v>
      </c>
      <c r="G20" s="225" t="s">
        <v>2575</v>
      </c>
      <c r="H20" s="223"/>
    </row>
    <row r="21" spans="1:8" ht="45" x14ac:dyDescent="0.25">
      <c r="A21" s="218" t="s">
        <v>4</v>
      </c>
      <c r="B21" s="225">
        <v>131400</v>
      </c>
      <c r="C21" s="225"/>
      <c r="D21" s="225">
        <v>441230</v>
      </c>
      <c r="E21" s="220" t="s">
        <v>375</v>
      </c>
      <c r="F21" s="220" t="s">
        <v>2592</v>
      </c>
      <c r="G21" s="225" t="s">
        <v>2575</v>
      </c>
      <c r="H21" s="223"/>
    </row>
    <row r="22" spans="1:8" ht="45" x14ac:dyDescent="0.25">
      <c r="A22" s="218" t="s">
        <v>5</v>
      </c>
      <c r="B22" s="225">
        <v>131500</v>
      </c>
      <c r="C22" s="225"/>
      <c r="D22" s="225">
        <v>441230</v>
      </c>
      <c r="E22" s="220" t="s">
        <v>376</v>
      </c>
      <c r="F22" s="220" t="s">
        <v>2593</v>
      </c>
      <c r="G22" s="225" t="s">
        <v>2575</v>
      </c>
      <c r="H22" s="223"/>
    </row>
    <row r="23" spans="1:8" ht="30" x14ac:dyDescent="0.25">
      <c r="A23" s="218" t="s">
        <v>2472</v>
      </c>
      <c r="B23" s="225">
        <v>131700</v>
      </c>
      <c r="C23" s="225"/>
      <c r="D23" s="225">
        <v>441230</v>
      </c>
      <c r="E23" s="220" t="s">
        <v>377</v>
      </c>
      <c r="F23" s="220" t="s">
        <v>2594</v>
      </c>
      <c r="G23" s="225" t="s">
        <v>2575</v>
      </c>
      <c r="H23" s="223"/>
    </row>
    <row r="24" spans="1:8" ht="30" x14ac:dyDescent="0.25">
      <c r="A24" s="218" t="s">
        <v>2473</v>
      </c>
      <c r="B24" s="225">
        <v>131800</v>
      </c>
      <c r="C24" s="225"/>
      <c r="D24" s="225">
        <v>441230</v>
      </c>
      <c r="E24" s="220" t="s">
        <v>1168</v>
      </c>
      <c r="F24" s="220" t="s">
        <v>2595</v>
      </c>
      <c r="G24" s="225" t="s">
        <v>2575</v>
      </c>
      <c r="H24" s="223"/>
    </row>
    <row r="25" spans="1:8" ht="30" x14ac:dyDescent="0.25">
      <c r="A25" s="218" t="s">
        <v>277</v>
      </c>
      <c r="B25" s="225">
        <v>134120</v>
      </c>
      <c r="C25" s="225" t="s">
        <v>388</v>
      </c>
      <c r="D25" s="225" t="s">
        <v>1296</v>
      </c>
      <c r="E25" s="220" t="s">
        <v>384</v>
      </c>
      <c r="F25" s="220" t="s">
        <v>2596</v>
      </c>
      <c r="G25" s="225">
        <v>1022</v>
      </c>
      <c r="H25" s="223" t="s">
        <v>3411</v>
      </c>
    </row>
    <row r="26" spans="1:8" ht="30" x14ac:dyDescent="0.25">
      <c r="A26" s="218" t="s">
        <v>277</v>
      </c>
      <c r="B26" s="225">
        <v>134120</v>
      </c>
      <c r="C26" s="225" t="s">
        <v>388</v>
      </c>
      <c r="D26" s="225" t="s">
        <v>1296</v>
      </c>
      <c r="E26" s="220" t="s">
        <v>384</v>
      </c>
      <c r="F26" s="220" t="s">
        <v>2596</v>
      </c>
      <c r="G26" s="225">
        <v>1027</v>
      </c>
      <c r="H26" s="223" t="s">
        <v>3410</v>
      </c>
    </row>
    <row r="27" spans="1:8" ht="30" x14ac:dyDescent="0.25">
      <c r="A27" s="218" t="s">
        <v>277</v>
      </c>
      <c r="B27" s="225">
        <v>134120</v>
      </c>
      <c r="C27" s="225" t="s">
        <v>388</v>
      </c>
      <c r="D27" s="225" t="s">
        <v>1296</v>
      </c>
      <c r="E27" s="220" t="s">
        <v>384</v>
      </c>
      <c r="F27" s="220" t="s">
        <v>2596</v>
      </c>
      <c r="G27" s="225">
        <v>1032</v>
      </c>
      <c r="H27" s="223" t="s">
        <v>3412</v>
      </c>
    </row>
    <row r="28" spans="1:8" ht="30" x14ac:dyDescent="0.25">
      <c r="A28" s="218" t="s">
        <v>277</v>
      </c>
      <c r="B28" s="225">
        <v>134120</v>
      </c>
      <c r="C28" s="225" t="s">
        <v>388</v>
      </c>
      <c r="D28" s="225" t="s">
        <v>1296</v>
      </c>
      <c r="E28" s="220" t="s">
        <v>384</v>
      </c>
      <c r="F28" s="220" t="s">
        <v>2596</v>
      </c>
      <c r="G28" s="225">
        <v>1035</v>
      </c>
      <c r="H28" s="223" t="s">
        <v>3061</v>
      </c>
    </row>
    <row r="29" spans="1:8" ht="30" x14ac:dyDescent="0.25">
      <c r="A29" s="218" t="s">
        <v>277</v>
      </c>
      <c r="B29" s="225">
        <v>134120</v>
      </c>
      <c r="C29" s="225" t="s">
        <v>388</v>
      </c>
      <c r="D29" s="225" t="s">
        <v>1296</v>
      </c>
      <c r="E29" s="220" t="s">
        <v>384</v>
      </c>
      <c r="F29" s="220" t="s">
        <v>2596</v>
      </c>
      <c r="G29" s="225">
        <v>1312</v>
      </c>
      <c r="H29" s="223" t="s">
        <v>3071</v>
      </c>
    </row>
    <row r="30" spans="1:8" ht="30" x14ac:dyDescent="0.25">
      <c r="A30" s="218" t="s">
        <v>278</v>
      </c>
      <c r="B30" s="225">
        <v>134130</v>
      </c>
      <c r="C30" s="225" t="s">
        <v>389</v>
      </c>
      <c r="D30" s="225" t="s">
        <v>1296</v>
      </c>
      <c r="E30" s="220" t="s">
        <v>385</v>
      </c>
      <c r="F30" s="220" t="s">
        <v>2597</v>
      </c>
      <c r="G30" s="225">
        <v>1023</v>
      </c>
      <c r="H30" s="223" t="s">
        <v>3413</v>
      </c>
    </row>
    <row r="31" spans="1:8" ht="30" x14ac:dyDescent="0.25">
      <c r="A31" s="218" t="s">
        <v>278</v>
      </c>
      <c r="B31" s="225">
        <v>134130</v>
      </c>
      <c r="C31" s="225" t="s">
        <v>389</v>
      </c>
      <c r="D31" s="225" t="s">
        <v>1296</v>
      </c>
      <c r="E31" s="220" t="s">
        <v>385</v>
      </c>
      <c r="F31" s="220" t="s">
        <v>2597</v>
      </c>
      <c r="G31" s="225">
        <v>1027</v>
      </c>
      <c r="H31" s="223" t="s">
        <v>3410</v>
      </c>
    </row>
    <row r="32" spans="1:8" ht="30" x14ac:dyDescent="0.25">
      <c r="A32" s="218" t="s">
        <v>278</v>
      </c>
      <c r="B32" s="225">
        <v>134130</v>
      </c>
      <c r="C32" s="225" t="s">
        <v>389</v>
      </c>
      <c r="D32" s="225" t="s">
        <v>1296</v>
      </c>
      <c r="E32" s="220" t="s">
        <v>385</v>
      </c>
      <c r="F32" s="220" t="s">
        <v>2597</v>
      </c>
      <c r="G32" s="225">
        <v>1033</v>
      </c>
      <c r="H32" s="223" t="s">
        <v>3414</v>
      </c>
    </row>
    <row r="33" spans="1:8" ht="30" x14ac:dyDescent="0.25">
      <c r="A33" s="218" t="s">
        <v>278</v>
      </c>
      <c r="B33" s="225">
        <v>134130</v>
      </c>
      <c r="C33" s="225" t="s">
        <v>389</v>
      </c>
      <c r="D33" s="225" t="s">
        <v>1296</v>
      </c>
      <c r="E33" s="220" t="s">
        <v>385</v>
      </c>
      <c r="F33" s="220" t="s">
        <v>2597</v>
      </c>
      <c r="G33" s="225">
        <v>1035</v>
      </c>
      <c r="H33" s="223" t="s">
        <v>3061</v>
      </c>
    </row>
    <row r="34" spans="1:8" ht="30" x14ac:dyDescent="0.25">
      <c r="A34" s="218" t="s">
        <v>278</v>
      </c>
      <c r="B34" s="225">
        <v>134130</v>
      </c>
      <c r="C34" s="225" t="s">
        <v>389</v>
      </c>
      <c r="D34" s="225" t="s">
        <v>1296</v>
      </c>
      <c r="E34" s="220" t="s">
        <v>385</v>
      </c>
      <c r="F34" s="220" t="s">
        <v>2597</v>
      </c>
      <c r="G34" s="225">
        <v>1313</v>
      </c>
      <c r="H34" s="223" t="s">
        <v>3072</v>
      </c>
    </row>
    <row r="35" spans="1:8" ht="45" x14ac:dyDescent="0.25">
      <c r="A35" s="218" t="s">
        <v>279</v>
      </c>
      <c r="B35" s="225">
        <v>134140</v>
      </c>
      <c r="C35" s="225" t="s">
        <v>390</v>
      </c>
      <c r="D35" s="225" t="s">
        <v>1296</v>
      </c>
      <c r="E35" s="220" t="s">
        <v>386</v>
      </c>
      <c r="F35" s="220" t="s">
        <v>2598</v>
      </c>
      <c r="G35" s="225">
        <v>1024</v>
      </c>
      <c r="H35" s="223" t="s">
        <v>3415</v>
      </c>
    </row>
    <row r="36" spans="1:8" ht="45" x14ac:dyDescent="0.25">
      <c r="A36" s="218" t="s">
        <v>279</v>
      </c>
      <c r="B36" s="225">
        <v>134140</v>
      </c>
      <c r="C36" s="225" t="s">
        <v>390</v>
      </c>
      <c r="D36" s="225" t="s">
        <v>1296</v>
      </c>
      <c r="E36" s="220" t="s">
        <v>386</v>
      </c>
      <c r="F36" s="220" t="s">
        <v>2598</v>
      </c>
      <c r="G36" s="225">
        <v>1027</v>
      </c>
      <c r="H36" s="223" t="s">
        <v>3410</v>
      </c>
    </row>
    <row r="37" spans="1:8" ht="45" x14ac:dyDescent="0.25">
      <c r="A37" s="218" t="s">
        <v>279</v>
      </c>
      <c r="B37" s="225">
        <v>134140</v>
      </c>
      <c r="C37" s="225" t="s">
        <v>390</v>
      </c>
      <c r="D37" s="225" t="s">
        <v>1296</v>
      </c>
      <c r="E37" s="220" t="s">
        <v>386</v>
      </c>
      <c r="F37" s="220" t="s">
        <v>2598</v>
      </c>
      <c r="G37" s="225">
        <v>1034</v>
      </c>
      <c r="H37" s="223" t="s">
        <v>3416</v>
      </c>
    </row>
    <row r="38" spans="1:8" ht="45" x14ac:dyDescent="0.25">
      <c r="A38" s="218" t="s">
        <v>279</v>
      </c>
      <c r="B38" s="225">
        <v>134140</v>
      </c>
      <c r="C38" s="225" t="s">
        <v>390</v>
      </c>
      <c r="D38" s="225" t="s">
        <v>1296</v>
      </c>
      <c r="E38" s="220" t="s">
        <v>386</v>
      </c>
      <c r="F38" s="220" t="s">
        <v>2598</v>
      </c>
      <c r="G38" s="225">
        <v>1035</v>
      </c>
      <c r="H38" s="223" t="s">
        <v>3061</v>
      </c>
    </row>
    <row r="39" spans="1:8" ht="45" x14ac:dyDescent="0.25">
      <c r="A39" s="218" t="s">
        <v>279</v>
      </c>
      <c r="B39" s="225">
        <v>134140</v>
      </c>
      <c r="C39" s="225" t="s">
        <v>390</v>
      </c>
      <c r="D39" s="225" t="s">
        <v>1296</v>
      </c>
      <c r="E39" s="220" t="s">
        <v>386</v>
      </c>
      <c r="F39" s="220" t="s">
        <v>2598</v>
      </c>
      <c r="G39" s="225">
        <v>1314</v>
      </c>
      <c r="H39" s="223" t="s">
        <v>3073</v>
      </c>
    </row>
    <row r="40" spans="1:8" ht="45" x14ac:dyDescent="0.25">
      <c r="A40" s="218" t="s">
        <v>280</v>
      </c>
      <c r="B40" s="225">
        <v>134150</v>
      </c>
      <c r="C40" s="225" t="s">
        <v>391</v>
      </c>
      <c r="D40" s="225" t="s">
        <v>1297</v>
      </c>
      <c r="E40" s="220" t="s">
        <v>387</v>
      </c>
      <c r="F40" s="220" t="s">
        <v>2599</v>
      </c>
      <c r="G40" s="225">
        <v>1024</v>
      </c>
      <c r="H40" s="223" t="s">
        <v>3415</v>
      </c>
    </row>
    <row r="41" spans="1:8" ht="45" x14ac:dyDescent="0.25">
      <c r="A41" s="218" t="s">
        <v>280</v>
      </c>
      <c r="B41" s="225">
        <v>134150</v>
      </c>
      <c r="C41" s="225" t="s">
        <v>391</v>
      </c>
      <c r="D41" s="225" t="s">
        <v>1297</v>
      </c>
      <c r="E41" s="220" t="s">
        <v>387</v>
      </c>
      <c r="F41" s="220" t="s">
        <v>2599</v>
      </c>
      <c r="G41" s="225">
        <v>1027</v>
      </c>
      <c r="H41" s="223" t="s">
        <v>3410</v>
      </c>
    </row>
    <row r="42" spans="1:8" ht="45" x14ac:dyDescent="0.25">
      <c r="A42" s="218" t="s">
        <v>280</v>
      </c>
      <c r="B42" s="225">
        <v>134150</v>
      </c>
      <c r="C42" s="225" t="s">
        <v>391</v>
      </c>
      <c r="D42" s="225" t="s">
        <v>1297</v>
      </c>
      <c r="E42" s="220" t="s">
        <v>387</v>
      </c>
      <c r="F42" s="220" t="s">
        <v>2599</v>
      </c>
      <c r="G42" s="225">
        <v>1034</v>
      </c>
      <c r="H42" s="223" t="s">
        <v>3416</v>
      </c>
    </row>
    <row r="43" spans="1:8" ht="45" x14ac:dyDescent="0.25">
      <c r="A43" s="218" t="s">
        <v>280</v>
      </c>
      <c r="B43" s="225">
        <v>134150</v>
      </c>
      <c r="C43" s="225" t="s">
        <v>391</v>
      </c>
      <c r="D43" s="225" t="s">
        <v>1297</v>
      </c>
      <c r="E43" s="220" t="s">
        <v>387</v>
      </c>
      <c r="F43" s="220" t="s">
        <v>2599</v>
      </c>
      <c r="G43" s="225">
        <v>1035</v>
      </c>
      <c r="H43" s="223" t="s">
        <v>3061</v>
      </c>
    </row>
    <row r="44" spans="1:8" ht="45" x14ac:dyDescent="0.25">
      <c r="A44" s="218" t="s">
        <v>280</v>
      </c>
      <c r="B44" s="225">
        <v>134150</v>
      </c>
      <c r="C44" s="225" t="s">
        <v>391</v>
      </c>
      <c r="D44" s="225" t="s">
        <v>1297</v>
      </c>
      <c r="E44" s="220" t="s">
        <v>387</v>
      </c>
      <c r="F44" s="220" t="s">
        <v>2599</v>
      </c>
      <c r="G44" s="225">
        <v>1315</v>
      </c>
      <c r="H44" s="223" t="s">
        <v>3074</v>
      </c>
    </row>
    <row r="45" spans="1:8" ht="30" x14ac:dyDescent="0.25">
      <c r="A45" s="218" t="s">
        <v>1300</v>
      </c>
      <c r="B45" s="225">
        <v>134170</v>
      </c>
      <c r="C45" s="225" t="s">
        <v>392</v>
      </c>
      <c r="D45" s="225" t="s">
        <v>1298</v>
      </c>
      <c r="E45" s="220" t="s">
        <v>1336</v>
      </c>
      <c r="F45" s="220" t="s">
        <v>2600</v>
      </c>
      <c r="G45" s="225">
        <v>1024</v>
      </c>
      <c r="H45" s="223" t="s">
        <v>3415</v>
      </c>
    </row>
    <row r="46" spans="1:8" ht="30" x14ac:dyDescent="0.25">
      <c r="A46" s="218" t="s">
        <v>1300</v>
      </c>
      <c r="B46" s="225">
        <v>134170</v>
      </c>
      <c r="C46" s="225" t="s">
        <v>392</v>
      </c>
      <c r="D46" s="225" t="s">
        <v>1298</v>
      </c>
      <c r="E46" s="220" t="s">
        <v>1336</v>
      </c>
      <c r="F46" s="220" t="s">
        <v>2600</v>
      </c>
      <c r="G46" s="225">
        <v>1027</v>
      </c>
      <c r="H46" s="223" t="s">
        <v>3410</v>
      </c>
    </row>
    <row r="47" spans="1:8" ht="30" x14ac:dyDescent="0.25">
      <c r="A47" s="218" t="s">
        <v>1300</v>
      </c>
      <c r="B47" s="225">
        <v>134170</v>
      </c>
      <c r="C47" s="225" t="s">
        <v>392</v>
      </c>
      <c r="D47" s="225" t="s">
        <v>1298</v>
      </c>
      <c r="E47" s="220" t="s">
        <v>1336</v>
      </c>
      <c r="F47" s="220" t="s">
        <v>2600</v>
      </c>
      <c r="G47" s="225">
        <v>1035</v>
      </c>
      <c r="H47" s="223" t="s">
        <v>3061</v>
      </c>
    </row>
    <row r="48" spans="1:8" ht="30" x14ac:dyDescent="0.25">
      <c r="A48" s="218" t="s">
        <v>1300</v>
      </c>
      <c r="B48" s="225">
        <v>134170</v>
      </c>
      <c r="C48" s="225" t="s">
        <v>392</v>
      </c>
      <c r="D48" s="225" t="s">
        <v>1298</v>
      </c>
      <c r="E48" s="220" t="s">
        <v>1336</v>
      </c>
      <c r="F48" s="220" t="s">
        <v>2600</v>
      </c>
      <c r="G48" s="225">
        <v>1316</v>
      </c>
      <c r="H48" s="223" t="s">
        <v>3075</v>
      </c>
    </row>
    <row r="49" spans="1:8" ht="30" x14ac:dyDescent="0.25">
      <c r="A49" s="218" t="s">
        <v>1301</v>
      </c>
      <c r="B49" s="225">
        <v>134180</v>
      </c>
      <c r="C49" s="225" t="s">
        <v>393</v>
      </c>
      <c r="D49" s="225" t="s">
        <v>1299</v>
      </c>
      <c r="E49" s="220" t="s">
        <v>1337</v>
      </c>
      <c r="F49" s="220" t="s">
        <v>2601</v>
      </c>
      <c r="G49" s="225">
        <v>1024</v>
      </c>
      <c r="H49" s="223" t="s">
        <v>3415</v>
      </c>
    </row>
    <row r="50" spans="1:8" ht="30" x14ac:dyDescent="0.25">
      <c r="A50" s="218" t="s">
        <v>1301</v>
      </c>
      <c r="B50" s="225">
        <v>134180</v>
      </c>
      <c r="C50" s="225" t="s">
        <v>393</v>
      </c>
      <c r="D50" s="225" t="s">
        <v>1299</v>
      </c>
      <c r="E50" s="220" t="s">
        <v>1337</v>
      </c>
      <c r="F50" s="220" t="s">
        <v>2601</v>
      </c>
      <c r="G50" s="225">
        <v>1027</v>
      </c>
      <c r="H50" s="223" t="s">
        <v>3410</v>
      </c>
    </row>
    <row r="51" spans="1:8" ht="30" x14ac:dyDescent="0.25">
      <c r="A51" s="218" t="s">
        <v>1301</v>
      </c>
      <c r="B51" s="225">
        <v>134180</v>
      </c>
      <c r="C51" s="225" t="s">
        <v>393</v>
      </c>
      <c r="D51" s="225" t="s">
        <v>1299</v>
      </c>
      <c r="E51" s="220" t="s">
        <v>1337</v>
      </c>
      <c r="F51" s="220" t="s">
        <v>2601</v>
      </c>
      <c r="G51" s="225" t="s">
        <v>2575</v>
      </c>
      <c r="H51" s="223"/>
    </row>
    <row r="52" spans="1:8" ht="30" x14ac:dyDescent="0.25">
      <c r="A52" s="218" t="s">
        <v>1301</v>
      </c>
      <c r="B52" s="225">
        <v>134180</v>
      </c>
      <c r="C52" s="225" t="s">
        <v>393</v>
      </c>
      <c r="D52" s="225" t="s">
        <v>1299</v>
      </c>
      <c r="E52" s="220" t="s">
        <v>1337</v>
      </c>
      <c r="F52" s="220" t="s">
        <v>2601</v>
      </c>
      <c r="G52" s="225">
        <v>1035</v>
      </c>
      <c r="H52" s="223" t="s">
        <v>3061</v>
      </c>
    </row>
    <row r="53" spans="1:8" ht="30" x14ac:dyDescent="0.25">
      <c r="A53" s="218" t="s">
        <v>1301</v>
      </c>
      <c r="B53" s="225">
        <v>134180</v>
      </c>
      <c r="C53" s="225" t="s">
        <v>393</v>
      </c>
      <c r="D53" s="225" t="s">
        <v>1299</v>
      </c>
      <c r="E53" s="220" t="s">
        <v>1337</v>
      </c>
      <c r="F53" s="220" t="s">
        <v>2601</v>
      </c>
      <c r="G53" s="225">
        <v>1316</v>
      </c>
      <c r="H53" s="223" t="s">
        <v>3075</v>
      </c>
    </row>
    <row r="54" spans="1:8" ht="30" x14ac:dyDescent="0.25">
      <c r="A54" s="218" t="s">
        <v>1301</v>
      </c>
      <c r="B54" s="225">
        <v>134180</v>
      </c>
      <c r="C54" s="225" t="s">
        <v>393</v>
      </c>
      <c r="D54" s="225" t="s">
        <v>1299</v>
      </c>
      <c r="E54" s="220" t="s">
        <v>1337</v>
      </c>
      <c r="F54" s="220" t="s">
        <v>2601</v>
      </c>
      <c r="G54" s="225">
        <v>13181</v>
      </c>
      <c r="H54" s="223" t="s">
        <v>3076</v>
      </c>
    </row>
    <row r="55" spans="1:8" ht="30" x14ac:dyDescent="0.25">
      <c r="A55" s="218" t="s">
        <v>1301</v>
      </c>
      <c r="B55" s="225">
        <v>134180</v>
      </c>
      <c r="C55" s="225" t="s">
        <v>393</v>
      </c>
      <c r="D55" s="225" t="s">
        <v>1299</v>
      </c>
      <c r="E55" s="220" t="s">
        <v>1337</v>
      </c>
      <c r="F55" s="220" t="s">
        <v>2601</v>
      </c>
      <c r="G55" s="225">
        <v>13182</v>
      </c>
      <c r="H55" s="223" t="s">
        <v>3077</v>
      </c>
    </row>
    <row r="56" spans="1:8" ht="30" x14ac:dyDescent="0.25">
      <c r="A56" s="218" t="s">
        <v>1301</v>
      </c>
      <c r="B56" s="225">
        <v>134180</v>
      </c>
      <c r="C56" s="225" t="s">
        <v>393</v>
      </c>
      <c r="D56" s="225" t="s">
        <v>1299</v>
      </c>
      <c r="E56" s="220" t="s">
        <v>1337</v>
      </c>
      <c r="F56" s="220" t="s">
        <v>2601</v>
      </c>
      <c r="G56" s="225">
        <v>13183</v>
      </c>
      <c r="H56" s="223" t="s">
        <v>3078</v>
      </c>
    </row>
    <row r="57" spans="1:8" ht="30" x14ac:dyDescent="0.25">
      <c r="A57" s="218" t="s">
        <v>1301</v>
      </c>
      <c r="B57" s="225">
        <v>134180</v>
      </c>
      <c r="C57" s="225" t="s">
        <v>393</v>
      </c>
      <c r="D57" s="225" t="s">
        <v>1299</v>
      </c>
      <c r="E57" s="220" t="s">
        <v>1337</v>
      </c>
      <c r="F57" s="220" t="s">
        <v>2601</v>
      </c>
      <c r="G57" s="225">
        <v>13185</v>
      </c>
      <c r="H57" s="223" t="s">
        <v>3079</v>
      </c>
    </row>
    <row r="58" spans="1:8" ht="30" x14ac:dyDescent="0.25">
      <c r="A58" s="218" t="s">
        <v>1301</v>
      </c>
      <c r="B58" s="225">
        <v>134180</v>
      </c>
      <c r="C58" s="225" t="s">
        <v>393</v>
      </c>
      <c r="D58" s="225" t="s">
        <v>1299</v>
      </c>
      <c r="E58" s="220" t="s">
        <v>1337</v>
      </c>
      <c r="F58" s="220" t="s">
        <v>2601</v>
      </c>
      <c r="G58" s="225">
        <v>13188</v>
      </c>
      <c r="H58" s="223" t="s">
        <v>3080</v>
      </c>
    </row>
    <row r="59" spans="1:8" ht="30" x14ac:dyDescent="0.25">
      <c r="A59" s="218" t="s">
        <v>1301</v>
      </c>
      <c r="B59" s="225">
        <v>134180</v>
      </c>
      <c r="C59" s="225" t="s">
        <v>393</v>
      </c>
      <c r="D59" s="225" t="s">
        <v>1299</v>
      </c>
      <c r="E59" s="220" t="s">
        <v>1337</v>
      </c>
      <c r="F59" s="220" t="s">
        <v>2601</v>
      </c>
      <c r="G59" s="225">
        <v>138</v>
      </c>
      <c r="H59" s="223" t="s">
        <v>3081</v>
      </c>
    </row>
    <row r="60" spans="1:8" ht="30" x14ac:dyDescent="0.25">
      <c r="A60" s="218" t="s">
        <v>1301</v>
      </c>
      <c r="B60" s="225">
        <v>134180</v>
      </c>
      <c r="C60" s="225" t="s">
        <v>393</v>
      </c>
      <c r="D60" s="225" t="s">
        <v>1299</v>
      </c>
      <c r="E60" s="220" t="s">
        <v>1337</v>
      </c>
      <c r="F60" s="220" t="s">
        <v>2601</v>
      </c>
      <c r="G60" s="225">
        <v>13186</v>
      </c>
      <c r="H60" s="223" t="s">
        <v>3082</v>
      </c>
    </row>
    <row r="61" spans="1:8" ht="30" x14ac:dyDescent="0.25">
      <c r="A61" s="218" t="s">
        <v>282</v>
      </c>
      <c r="B61" s="225">
        <v>134920</v>
      </c>
      <c r="C61" s="225" t="s">
        <v>1286</v>
      </c>
      <c r="D61" s="225" t="s">
        <v>378</v>
      </c>
      <c r="E61" s="220" t="s">
        <v>394</v>
      </c>
      <c r="F61" s="220" t="s">
        <v>2602</v>
      </c>
      <c r="G61" s="225">
        <v>139</v>
      </c>
      <c r="H61" s="223" t="s">
        <v>3063</v>
      </c>
    </row>
    <row r="62" spans="1:8" ht="30" x14ac:dyDescent="0.25">
      <c r="A62" s="218" t="s">
        <v>283</v>
      </c>
      <c r="B62" s="225">
        <v>134930</v>
      </c>
      <c r="C62" s="225" t="s">
        <v>1286</v>
      </c>
      <c r="D62" s="225" t="s">
        <v>379</v>
      </c>
      <c r="E62" s="220" t="s">
        <v>395</v>
      </c>
      <c r="F62" s="220" t="s">
        <v>2603</v>
      </c>
      <c r="G62" s="225">
        <v>139</v>
      </c>
      <c r="H62" s="223" t="s">
        <v>3063</v>
      </c>
    </row>
    <row r="63" spans="1:8" ht="45" x14ac:dyDescent="0.25">
      <c r="A63" s="218" t="s">
        <v>284</v>
      </c>
      <c r="B63" s="225">
        <v>134940</v>
      </c>
      <c r="C63" s="225" t="s">
        <v>1286</v>
      </c>
      <c r="D63" s="225" t="s">
        <v>380</v>
      </c>
      <c r="E63" s="220" t="s">
        <v>396</v>
      </c>
      <c r="F63" s="220" t="s">
        <v>2604</v>
      </c>
      <c r="G63" s="225">
        <v>139</v>
      </c>
      <c r="H63" s="223" t="s">
        <v>3063</v>
      </c>
    </row>
    <row r="64" spans="1:8" ht="45" x14ac:dyDescent="0.25">
      <c r="A64" s="218" t="s">
        <v>285</v>
      </c>
      <c r="B64" s="225">
        <v>134950</v>
      </c>
      <c r="C64" s="225" t="s">
        <v>1286</v>
      </c>
      <c r="D64" s="225" t="s">
        <v>1340</v>
      </c>
      <c r="E64" s="220" t="s">
        <v>397</v>
      </c>
      <c r="F64" s="220" t="s">
        <v>2605</v>
      </c>
      <c r="G64" s="225">
        <v>139</v>
      </c>
      <c r="H64" s="223" t="s">
        <v>3063</v>
      </c>
    </row>
    <row r="65" spans="1:8" ht="45" x14ac:dyDescent="0.25">
      <c r="A65" s="218" t="s">
        <v>1302</v>
      </c>
      <c r="B65" s="225">
        <v>134970</v>
      </c>
      <c r="C65" s="225" t="s">
        <v>1286</v>
      </c>
      <c r="D65" s="225" t="s">
        <v>382</v>
      </c>
      <c r="E65" s="220" t="s">
        <v>1334</v>
      </c>
      <c r="F65" s="220" t="s">
        <v>2606</v>
      </c>
      <c r="G65" s="225">
        <v>139</v>
      </c>
      <c r="H65" s="223" t="s">
        <v>3063</v>
      </c>
    </row>
    <row r="66" spans="1:8" ht="45" x14ac:dyDescent="0.25">
      <c r="A66" s="218" t="s">
        <v>1303</v>
      </c>
      <c r="B66" s="225">
        <v>134980</v>
      </c>
      <c r="C66" s="225" t="s">
        <v>1286</v>
      </c>
      <c r="D66" s="225" t="s">
        <v>383</v>
      </c>
      <c r="E66" s="220" t="s">
        <v>1335</v>
      </c>
      <c r="F66" s="220" t="s">
        <v>2607</v>
      </c>
      <c r="G66" s="225">
        <v>139</v>
      </c>
      <c r="H66" s="223" t="s">
        <v>3063</v>
      </c>
    </row>
    <row r="67" spans="1:8" x14ac:dyDescent="0.25">
      <c r="A67" s="218" t="s">
        <v>6</v>
      </c>
      <c r="B67" s="225">
        <v>151100</v>
      </c>
      <c r="C67" s="225" t="s">
        <v>811</v>
      </c>
      <c r="D67" s="225" t="s">
        <v>672</v>
      </c>
      <c r="E67" s="220" t="s">
        <v>860</v>
      </c>
      <c r="F67" s="220" t="s">
        <v>2608</v>
      </c>
      <c r="G67" s="225">
        <v>1511</v>
      </c>
      <c r="H67" s="223" t="s">
        <v>860</v>
      </c>
    </row>
    <row r="68" spans="1:8" ht="30" x14ac:dyDescent="0.25">
      <c r="A68" s="218" t="s">
        <v>7</v>
      </c>
      <c r="B68" s="225">
        <v>151500</v>
      </c>
      <c r="C68" s="225" t="s">
        <v>827</v>
      </c>
      <c r="D68" s="225" t="s">
        <v>1594</v>
      </c>
      <c r="E68" s="220" t="s">
        <v>401</v>
      </c>
      <c r="F68" s="220" t="s">
        <v>2609</v>
      </c>
      <c r="G68" s="225">
        <v>1515</v>
      </c>
      <c r="H68" s="223" t="s">
        <v>3083</v>
      </c>
    </row>
    <row r="69" spans="1:8" x14ac:dyDescent="0.25">
      <c r="A69" s="218" t="s">
        <v>8</v>
      </c>
      <c r="B69" s="225">
        <v>151800</v>
      </c>
      <c r="C69" s="225" t="s">
        <v>1354</v>
      </c>
      <c r="D69" s="225" t="s">
        <v>1595</v>
      </c>
      <c r="E69" s="220" t="s">
        <v>402</v>
      </c>
      <c r="F69" s="220" t="s">
        <v>2610</v>
      </c>
      <c r="G69" s="225">
        <v>1518</v>
      </c>
      <c r="H69" s="223" t="s">
        <v>3084</v>
      </c>
    </row>
    <row r="70" spans="1:8" ht="30" x14ac:dyDescent="0.25">
      <c r="A70" s="218" t="s">
        <v>987</v>
      </c>
      <c r="B70" s="225">
        <v>157000</v>
      </c>
      <c r="C70" s="225" t="s">
        <v>811</v>
      </c>
      <c r="D70" s="225" t="s">
        <v>672</v>
      </c>
      <c r="E70" s="220" t="s">
        <v>988</v>
      </c>
      <c r="F70" s="220" t="s">
        <v>2611</v>
      </c>
      <c r="G70" s="225" t="s">
        <v>2575</v>
      </c>
      <c r="H70" s="223"/>
    </row>
    <row r="71" spans="1:8" x14ac:dyDescent="0.25">
      <c r="A71" s="218" t="s">
        <v>9</v>
      </c>
      <c r="B71" s="225">
        <v>158200</v>
      </c>
      <c r="C71" s="225" t="s">
        <v>811</v>
      </c>
      <c r="D71" s="225" t="s">
        <v>672</v>
      </c>
      <c r="E71" s="220" t="s">
        <v>405</v>
      </c>
      <c r="F71" s="220" t="s">
        <v>2612</v>
      </c>
      <c r="G71" s="225">
        <v>1582</v>
      </c>
      <c r="H71" s="223" t="s">
        <v>3085</v>
      </c>
    </row>
    <row r="72" spans="1:8" ht="30" x14ac:dyDescent="0.25">
      <c r="A72" s="218" t="s">
        <v>10</v>
      </c>
      <c r="B72" s="225">
        <v>158300</v>
      </c>
      <c r="C72" s="225" t="s">
        <v>811</v>
      </c>
      <c r="D72" s="225" t="s">
        <v>672</v>
      </c>
      <c r="E72" s="220" t="s">
        <v>406</v>
      </c>
      <c r="F72" s="220" t="s">
        <v>2613</v>
      </c>
      <c r="G72" s="225">
        <v>1583</v>
      </c>
      <c r="H72" s="223" t="s">
        <v>3086</v>
      </c>
    </row>
    <row r="73" spans="1:8" ht="30" x14ac:dyDescent="0.25">
      <c r="A73" s="218" t="s">
        <v>1000</v>
      </c>
      <c r="B73" s="225">
        <v>165100</v>
      </c>
      <c r="C73" s="225" t="s">
        <v>1306</v>
      </c>
      <c r="D73" s="225" t="s">
        <v>1387</v>
      </c>
      <c r="E73" s="220" t="s">
        <v>1169</v>
      </c>
      <c r="F73" s="220" t="s">
        <v>2614</v>
      </c>
      <c r="G73" s="225">
        <v>165</v>
      </c>
      <c r="H73" s="223" t="s">
        <v>3087</v>
      </c>
    </row>
    <row r="74" spans="1:8" ht="30" x14ac:dyDescent="0.25">
      <c r="A74" s="218" t="s">
        <v>1011</v>
      </c>
      <c r="B74" s="225">
        <v>165200</v>
      </c>
      <c r="C74" s="225" t="s">
        <v>1307</v>
      </c>
      <c r="D74" s="225" t="s">
        <v>1388</v>
      </c>
      <c r="E74" s="220" t="s">
        <v>1170</v>
      </c>
      <c r="F74" s="220" t="s">
        <v>2615</v>
      </c>
      <c r="G74" s="225">
        <v>165</v>
      </c>
      <c r="H74" s="223" t="s">
        <v>3087</v>
      </c>
    </row>
    <row r="75" spans="1:8" ht="30" x14ac:dyDescent="0.25">
      <c r="A75" s="218" t="s">
        <v>12</v>
      </c>
      <c r="B75" s="225">
        <v>167400</v>
      </c>
      <c r="C75" s="225"/>
      <c r="D75" s="225"/>
      <c r="E75" s="220" t="s">
        <v>1171</v>
      </c>
      <c r="F75" s="220" t="s">
        <v>2616</v>
      </c>
      <c r="G75" s="225">
        <v>1674</v>
      </c>
      <c r="H75" s="223" t="s">
        <v>3088</v>
      </c>
    </row>
    <row r="76" spans="1:8" ht="45" x14ac:dyDescent="0.25">
      <c r="A76" s="218" t="s">
        <v>1755</v>
      </c>
      <c r="B76" s="225">
        <v>185000</v>
      </c>
      <c r="C76" s="225" t="s">
        <v>1824</v>
      </c>
      <c r="D76" s="225" t="s">
        <v>1825</v>
      </c>
      <c r="E76" s="220" t="s">
        <v>1754</v>
      </c>
      <c r="F76" s="220" t="s">
        <v>2617</v>
      </c>
      <c r="G76" s="225">
        <v>185</v>
      </c>
      <c r="H76" s="223" t="s">
        <v>3089</v>
      </c>
    </row>
    <row r="77" spans="1:8" ht="45" x14ac:dyDescent="0.25">
      <c r="A77" s="218" t="s">
        <v>1827</v>
      </c>
      <c r="B77" s="225">
        <v>185100</v>
      </c>
      <c r="C77" s="225" t="s">
        <v>1823</v>
      </c>
      <c r="D77" s="225" t="s">
        <v>1258</v>
      </c>
      <c r="E77" s="220" t="s">
        <v>1829</v>
      </c>
      <c r="F77" s="220" t="s">
        <v>2618</v>
      </c>
      <c r="G77" s="225">
        <v>185</v>
      </c>
      <c r="H77" s="223" t="s">
        <v>3089</v>
      </c>
    </row>
    <row r="78" spans="1:8" ht="45" x14ac:dyDescent="0.25">
      <c r="A78" s="218" t="s">
        <v>1828</v>
      </c>
      <c r="B78" s="225">
        <v>185200</v>
      </c>
      <c r="C78" s="225" t="s">
        <v>1258</v>
      </c>
      <c r="D78" s="225" t="s">
        <v>1826</v>
      </c>
      <c r="E78" s="220" t="s">
        <v>1830</v>
      </c>
      <c r="F78" s="220" t="s">
        <v>2619</v>
      </c>
      <c r="G78" s="225">
        <v>185</v>
      </c>
      <c r="H78" s="223" t="s">
        <v>3089</v>
      </c>
    </row>
    <row r="79" spans="1:8" x14ac:dyDescent="0.25">
      <c r="A79" s="218" t="s">
        <v>294</v>
      </c>
      <c r="B79" s="225">
        <v>205300</v>
      </c>
      <c r="C79" s="225" t="s">
        <v>452</v>
      </c>
      <c r="D79" s="225" t="s">
        <v>1341</v>
      </c>
      <c r="E79" s="220" t="s">
        <v>862</v>
      </c>
      <c r="F79" s="220" t="s">
        <v>2620</v>
      </c>
      <c r="G79" s="225">
        <v>205</v>
      </c>
      <c r="H79" s="223" t="s">
        <v>3090</v>
      </c>
    </row>
    <row r="80" spans="1:8" ht="60" x14ac:dyDescent="0.25">
      <c r="A80" s="218" t="s">
        <v>295</v>
      </c>
      <c r="B80" s="225">
        <v>205800</v>
      </c>
      <c r="C80" s="225"/>
      <c r="D80" s="225" t="s">
        <v>1342</v>
      </c>
      <c r="E80" s="220" t="s">
        <v>861</v>
      </c>
      <c r="F80" s="220" t="s">
        <v>2621</v>
      </c>
      <c r="G80" s="225">
        <v>205</v>
      </c>
      <c r="H80" s="223" t="s">
        <v>3090</v>
      </c>
    </row>
    <row r="81" spans="1:8" x14ac:dyDescent="0.25">
      <c r="A81" s="218" t="s">
        <v>14</v>
      </c>
      <c r="B81" s="225">
        <v>211000</v>
      </c>
      <c r="C81" s="225" t="s">
        <v>452</v>
      </c>
      <c r="D81" s="225"/>
      <c r="E81" s="220" t="s">
        <v>863</v>
      </c>
      <c r="F81" s="220" t="s">
        <v>2622</v>
      </c>
      <c r="G81" s="225">
        <v>211</v>
      </c>
      <c r="H81" s="223" t="s">
        <v>3091</v>
      </c>
    </row>
    <row r="82" spans="1:8" ht="30" x14ac:dyDescent="0.25">
      <c r="A82" s="218" t="s">
        <v>15</v>
      </c>
      <c r="B82" s="225">
        <v>212000</v>
      </c>
      <c r="C82" s="225" t="s">
        <v>452</v>
      </c>
      <c r="D82" s="225" t="s">
        <v>430</v>
      </c>
      <c r="E82" s="220" t="s">
        <v>864</v>
      </c>
      <c r="F82" s="220" t="s">
        <v>2623</v>
      </c>
      <c r="G82" s="225">
        <v>212</v>
      </c>
      <c r="H82" s="223" t="s">
        <v>3092</v>
      </c>
    </row>
    <row r="83" spans="1:8" ht="30" x14ac:dyDescent="0.25">
      <c r="A83" s="218" t="s">
        <v>16</v>
      </c>
      <c r="B83" s="225">
        <v>213000</v>
      </c>
      <c r="C83" s="225" t="s">
        <v>452</v>
      </c>
      <c r="D83" s="225" t="s">
        <v>431</v>
      </c>
      <c r="E83" s="220" t="s">
        <v>865</v>
      </c>
      <c r="F83" s="220" t="s">
        <v>2624</v>
      </c>
      <c r="G83" s="225">
        <v>213</v>
      </c>
      <c r="H83" s="223" t="s">
        <v>3093</v>
      </c>
    </row>
    <row r="84" spans="1:8" ht="30" x14ac:dyDescent="0.25">
      <c r="A84" s="218" t="s">
        <v>17</v>
      </c>
      <c r="B84" s="225">
        <v>214000</v>
      </c>
      <c r="C84" s="225" t="s">
        <v>452</v>
      </c>
      <c r="D84" s="225" t="s">
        <v>432</v>
      </c>
      <c r="E84" s="220" t="s">
        <v>866</v>
      </c>
      <c r="F84" s="220" t="s">
        <v>2625</v>
      </c>
      <c r="G84" s="225">
        <v>214</v>
      </c>
      <c r="H84" s="223" t="s">
        <v>3094</v>
      </c>
    </row>
    <row r="85" spans="1:8" ht="30" x14ac:dyDescent="0.25">
      <c r="A85" s="218" t="s">
        <v>18</v>
      </c>
      <c r="B85" s="225">
        <v>215000</v>
      </c>
      <c r="C85" s="225" t="s">
        <v>452</v>
      </c>
      <c r="D85" s="225" t="s">
        <v>433</v>
      </c>
      <c r="E85" s="220" t="s">
        <v>867</v>
      </c>
      <c r="F85" s="220" t="s">
        <v>2626</v>
      </c>
      <c r="G85" s="225">
        <v>215</v>
      </c>
      <c r="H85" s="223" t="s">
        <v>3095</v>
      </c>
    </row>
    <row r="86" spans="1:8" ht="30" x14ac:dyDescent="0.25">
      <c r="A86" s="218" t="s">
        <v>19</v>
      </c>
      <c r="B86" s="225">
        <v>216000</v>
      </c>
      <c r="C86" s="225" t="s">
        <v>452</v>
      </c>
      <c r="D86" s="225"/>
      <c r="E86" s="220" t="s">
        <v>868</v>
      </c>
      <c r="F86" s="220" t="s">
        <v>2627</v>
      </c>
      <c r="G86" s="225">
        <v>216</v>
      </c>
      <c r="H86" s="223" t="s">
        <v>3096</v>
      </c>
    </row>
    <row r="87" spans="1:8" ht="30" x14ac:dyDescent="0.25">
      <c r="A87" s="218" t="s">
        <v>20</v>
      </c>
      <c r="B87" s="225">
        <v>217000</v>
      </c>
      <c r="C87" s="225" t="s">
        <v>452</v>
      </c>
      <c r="D87" s="225"/>
      <c r="E87" s="220" t="s">
        <v>1172</v>
      </c>
      <c r="F87" s="220" t="s">
        <v>2628</v>
      </c>
      <c r="G87" s="225">
        <v>217</v>
      </c>
      <c r="H87" s="223" t="s">
        <v>3097</v>
      </c>
    </row>
    <row r="88" spans="1:8" ht="75" x14ac:dyDescent="0.25">
      <c r="A88" s="218" t="s">
        <v>21</v>
      </c>
      <c r="B88" s="225">
        <v>218100</v>
      </c>
      <c r="C88" s="225" t="s">
        <v>452</v>
      </c>
      <c r="D88" s="225" t="s">
        <v>1271</v>
      </c>
      <c r="E88" s="220" t="s">
        <v>869</v>
      </c>
      <c r="F88" s="220" t="s">
        <v>2629</v>
      </c>
      <c r="G88" s="225">
        <v>2181</v>
      </c>
      <c r="H88" s="223" t="s">
        <v>3098</v>
      </c>
    </row>
    <row r="89" spans="1:8" ht="30" x14ac:dyDescent="0.25">
      <c r="A89" s="218" t="s">
        <v>22</v>
      </c>
      <c r="B89" s="225">
        <v>218200</v>
      </c>
      <c r="C89" s="225" t="s">
        <v>452</v>
      </c>
      <c r="D89" s="225" t="s">
        <v>1346</v>
      </c>
      <c r="E89" s="220" t="s">
        <v>870</v>
      </c>
      <c r="F89" s="220" t="s">
        <v>2630</v>
      </c>
      <c r="G89" s="225">
        <v>2182</v>
      </c>
      <c r="H89" s="223" t="s">
        <v>3099</v>
      </c>
    </row>
    <row r="90" spans="1:8" ht="30" x14ac:dyDescent="0.25">
      <c r="A90" s="218" t="s">
        <v>23</v>
      </c>
      <c r="B90" s="225">
        <v>218300</v>
      </c>
      <c r="C90" s="225" t="s">
        <v>452</v>
      </c>
      <c r="D90" s="225" t="s">
        <v>1347</v>
      </c>
      <c r="E90" s="220" t="s">
        <v>871</v>
      </c>
      <c r="F90" s="220" t="s">
        <v>2631</v>
      </c>
      <c r="G90" s="225">
        <v>2183</v>
      </c>
      <c r="H90" s="223" t="s">
        <v>3100</v>
      </c>
    </row>
    <row r="91" spans="1:8" x14ac:dyDescent="0.25">
      <c r="A91" s="218" t="s">
        <v>24</v>
      </c>
      <c r="B91" s="225">
        <v>218400</v>
      </c>
      <c r="C91" s="225" t="s">
        <v>452</v>
      </c>
      <c r="D91" s="225" t="s">
        <v>1348</v>
      </c>
      <c r="E91" s="220" t="s">
        <v>872</v>
      </c>
      <c r="F91" s="220" t="s">
        <v>2632</v>
      </c>
      <c r="G91" s="225">
        <v>2184</v>
      </c>
      <c r="H91" s="223" t="s">
        <v>3101</v>
      </c>
    </row>
    <row r="92" spans="1:8" ht="30" x14ac:dyDescent="0.25">
      <c r="A92" s="218" t="s">
        <v>990</v>
      </c>
      <c r="B92" s="225">
        <v>218600</v>
      </c>
      <c r="C92" s="225" t="s">
        <v>452</v>
      </c>
      <c r="D92" s="225" t="s">
        <v>1345</v>
      </c>
      <c r="E92" s="220" t="s">
        <v>1236</v>
      </c>
      <c r="F92" s="220" t="s">
        <v>2633</v>
      </c>
      <c r="G92" s="225" t="s">
        <v>2575</v>
      </c>
      <c r="H92" s="223"/>
    </row>
    <row r="93" spans="1:8" ht="30" x14ac:dyDescent="0.25">
      <c r="A93" s="218" t="s">
        <v>25</v>
      </c>
      <c r="B93" s="225">
        <v>231000</v>
      </c>
      <c r="C93" s="225" t="s">
        <v>722</v>
      </c>
      <c r="D93" s="225" t="s">
        <v>1355</v>
      </c>
      <c r="E93" s="220" t="s">
        <v>424</v>
      </c>
      <c r="F93" s="220" t="s">
        <v>2634</v>
      </c>
      <c r="G93" s="225">
        <v>231</v>
      </c>
      <c r="H93" s="223" t="s">
        <v>3102</v>
      </c>
    </row>
    <row r="94" spans="1:8" ht="30" x14ac:dyDescent="0.25">
      <c r="A94" s="218" t="s">
        <v>26</v>
      </c>
      <c r="B94" s="225">
        <v>232000</v>
      </c>
      <c r="C94" s="225" t="s">
        <v>723</v>
      </c>
      <c r="D94" s="225" t="s">
        <v>1356</v>
      </c>
      <c r="E94" s="220" t="s">
        <v>425</v>
      </c>
      <c r="F94" s="220" t="s">
        <v>2635</v>
      </c>
      <c r="G94" s="225">
        <v>232</v>
      </c>
      <c r="H94" s="223" t="s">
        <v>3103</v>
      </c>
    </row>
    <row r="95" spans="1:8" ht="30" x14ac:dyDescent="0.25">
      <c r="A95" s="218" t="s">
        <v>27</v>
      </c>
      <c r="B95" s="225">
        <v>237000</v>
      </c>
      <c r="C95" s="225" t="s">
        <v>452</v>
      </c>
      <c r="D95" s="225" t="s">
        <v>1356</v>
      </c>
      <c r="E95" s="220" t="s">
        <v>426</v>
      </c>
      <c r="F95" s="220" t="s">
        <v>2636</v>
      </c>
      <c r="G95" s="225">
        <v>237</v>
      </c>
      <c r="H95" s="223" t="s">
        <v>3104</v>
      </c>
    </row>
    <row r="96" spans="1:8" ht="45" x14ac:dyDescent="0.25">
      <c r="A96" s="218" t="s">
        <v>28</v>
      </c>
      <c r="B96" s="225">
        <v>238000</v>
      </c>
      <c r="C96" s="225" t="s">
        <v>452</v>
      </c>
      <c r="D96" s="225" t="s">
        <v>1355</v>
      </c>
      <c r="E96" s="220" t="s">
        <v>427</v>
      </c>
      <c r="F96" s="220" t="s">
        <v>2637</v>
      </c>
      <c r="G96" s="225">
        <v>238</v>
      </c>
      <c r="H96" s="223" t="s">
        <v>3105</v>
      </c>
    </row>
    <row r="97" spans="1:8" ht="45" x14ac:dyDescent="0.25">
      <c r="A97" s="218" t="s">
        <v>29</v>
      </c>
      <c r="B97" s="225">
        <v>261000</v>
      </c>
      <c r="C97" s="225" t="s">
        <v>452</v>
      </c>
      <c r="D97" s="225" t="s">
        <v>656</v>
      </c>
      <c r="E97" s="220" t="s">
        <v>975</v>
      </c>
      <c r="F97" s="220" t="s">
        <v>2638</v>
      </c>
      <c r="G97" s="225">
        <v>261</v>
      </c>
      <c r="H97" s="223" t="s">
        <v>3106</v>
      </c>
    </row>
    <row r="98" spans="1:8" ht="45" x14ac:dyDescent="0.25">
      <c r="A98" s="218" t="s">
        <v>30</v>
      </c>
      <c r="B98" s="225">
        <v>266000</v>
      </c>
      <c r="C98" s="225" t="s">
        <v>452</v>
      </c>
      <c r="D98" s="225" t="s">
        <v>656</v>
      </c>
      <c r="E98" s="220" t="s">
        <v>980</v>
      </c>
      <c r="F98" s="220" t="s">
        <v>2639</v>
      </c>
      <c r="G98" s="225">
        <v>266</v>
      </c>
      <c r="H98" s="223" t="s">
        <v>3107</v>
      </c>
    </row>
    <row r="99" spans="1:8" ht="30" x14ac:dyDescent="0.25">
      <c r="A99" s="218" t="s">
        <v>31</v>
      </c>
      <c r="B99" s="225">
        <v>271000</v>
      </c>
      <c r="C99" s="225" t="s">
        <v>452</v>
      </c>
      <c r="D99" s="225" t="s">
        <v>656</v>
      </c>
      <c r="E99" s="220" t="s">
        <v>1237</v>
      </c>
      <c r="F99" s="220" t="s">
        <v>2640</v>
      </c>
      <c r="G99" s="225">
        <v>271</v>
      </c>
      <c r="H99" s="223" t="s">
        <v>3108</v>
      </c>
    </row>
    <row r="100" spans="1:8" ht="30" x14ac:dyDescent="0.25">
      <c r="A100" s="218" t="s">
        <v>32</v>
      </c>
      <c r="B100" s="225">
        <v>272000</v>
      </c>
      <c r="C100" s="225" t="s">
        <v>452</v>
      </c>
      <c r="D100" s="225" t="s">
        <v>656</v>
      </c>
      <c r="E100" s="220" t="s">
        <v>978</v>
      </c>
      <c r="F100" s="220" t="s">
        <v>2641</v>
      </c>
      <c r="G100" s="225">
        <v>272</v>
      </c>
      <c r="H100" s="223" t="s">
        <v>3109</v>
      </c>
    </row>
    <row r="101" spans="1:8" ht="30" x14ac:dyDescent="0.25">
      <c r="A101" s="218" t="s">
        <v>32</v>
      </c>
      <c r="B101" s="225">
        <v>272000</v>
      </c>
      <c r="C101" s="225" t="s">
        <v>452</v>
      </c>
      <c r="D101" s="225" t="s">
        <v>656</v>
      </c>
      <c r="E101" s="220" t="s">
        <v>978</v>
      </c>
      <c r="F101" s="220" t="s">
        <v>2641</v>
      </c>
      <c r="G101" s="225">
        <v>276</v>
      </c>
      <c r="H101" s="223" t="s">
        <v>3110</v>
      </c>
    </row>
    <row r="102" spans="1:8" ht="30" x14ac:dyDescent="0.25">
      <c r="A102" s="218" t="s">
        <v>33</v>
      </c>
      <c r="B102" s="225">
        <v>275000</v>
      </c>
      <c r="C102" s="225" t="s">
        <v>452</v>
      </c>
      <c r="D102" s="225" t="s">
        <v>656</v>
      </c>
      <c r="E102" s="220" t="s">
        <v>429</v>
      </c>
      <c r="F102" s="220" t="s">
        <v>2642</v>
      </c>
      <c r="G102" s="225">
        <v>275</v>
      </c>
      <c r="H102" s="223" t="s">
        <v>3111</v>
      </c>
    </row>
    <row r="103" spans="1:8" x14ac:dyDescent="0.25">
      <c r="A103" s="218" t="s">
        <v>1378</v>
      </c>
      <c r="B103" s="225">
        <v>280530</v>
      </c>
      <c r="C103" s="225" t="s">
        <v>407</v>
      </c>
      <c r="D103" s="225" t="s">
        <v>671</v>
      </c>
      <c r="E103" s="220" t="s">
        <v>1343</v>
      </c>
      <c r="F103" s="220" t="s">
        <v>2643</v>
      </c>
      <c r="G103" s="225">
        <v>280</v>
      </c>
      <c r="H103" s="223" t="s">
        <v>3112</v>
      </c>
    </row>
    <row r="104" spans="1:8" ht="60" x14ac:dyDescent="0.25">
      <c r="A104" s="218" t="s">
        <v>1380</v>
      </c>
      <c r="B104" s="225">
        <v>280580</v>
      </c>
      <c r="C104" s="225" t="s">
        <v>408</v>
      </c>
      <c r="D104" s="225" t="s">
        <v>671</v>
      </c>
      <c r="E104" s="220" t="s">
        <v>1344</v>
      </c>
      <c r="F104" s="220" t="s">
        <v>2644</v>
      </c>
      <c r="G104" s="225">
        <v>280</v>
      </c>
      <c r="H104" s="223" t="s">
        <v>3112</v>
      </c>
    </row>
    <row r="105" spans="1:8" ht="30" x14ac:dyDescent="0.25">
      <c r="A105" s="218" t="s">
        <v>35</v>
      </c>
      <c r="B105" s="225">
        <v>281200</v>
      </c>
      <c r="C105" s="225" t="s">
        <v>409</v>
      </c>
      <c r="D105" s="225" t="s">
        <v>671</v>
      </c>
      <c r="E105" s="220" t="s">
        <v>434</v>
      </c>
      <c r="F105" s="220" t="s">
        <v>2645</v>
      </c>
      <c r="G105" s="225">
        <v>2812</v>
      </c>
      <c r="H105" s="223" t="s">
        <v>3113</v>
      </c>
    </row>
    <row r="106" spans="1:8" x14ac:dyDescent="0.25">
      <c r="A106" s="218" t="s">
        <v>36</v>
      </c>
      <c r="B106" s="225">
        <v>281300</v>
      </c>
      <c r="C106" s="225" t="s">
        <v>411</v>
      </c>
      <c r="D106" s="225" t="s">
        <v>671</v>
      </c>
      <c r="E106" s="220" t="s">
        <v>435</v>
      </c>
      <c r="F106" s="220" t="s">
        <v>2646</v>
      </c>
      <c r="G106" s="225">
        <v>2813</v>
      </c>
      <c r="H106" s="223" t="s">
        <v>3114</v>
      </c>
    </row>
    <row r="107" spans="1:8" ht="30" x14ac:dyDescent="0.25">
      <c r="A107" s="218" t="s">
        <v>37</v>
      </c>
      <c r="B107" s="225">
        <v>281400</v>
      </c>
      <c r="C107" s="225" t="s">
        <v>412</v>
      </c>
      <c r="D107" s="225" t="s">
        <v>671</v>
      </c>
      <c r="E107" s="220" t="s">
        <v>436</v>
      </c>
      <c r="F107" s="220" t="s">
        <v>2647</v>
      </c>
      <c r="G107" s="225">
        <v>2814</v>
      </c>
      <c r="H107" s="223" t="s">
        <v>3115</v>
      </c>
    </row>
    <row r="108" spans="1:8" ht="30" x14ac:dyDescent="0.25">
      <c r="A108" s="218" t="s">
        <v>38</v>
      </c>
      <c r="B108" s="225">
        <v>281500</v>
      </c>
      <c r="C108" s="225" t="s">
        <v>413</v>
      </c>
      <c r="D108" s="225" t="s">
        <v>671</v>
      </c>
      <c r="E108" s="220" t="s">
        <v>437</v>
      </c>
      <c r="F108" s="220" t="s">
        <v>2648</v>
      </c>
      <c r="G108" s="225">
        <v>2815</v>
      </c>
      <c r="H108" s="223" t="s">
        <v>3116</v>
      </c>
    </row>
    <row r="109" spans="1:8" ht="75" x14ac:dyDescent="0.25">
      <c r="A109" s="218" t="s">
        <v>1266</v>
      </c>
      <c r="B109" s="225">
        <v>281810</v>
      </c>
      <c r="C109" s="225" t="s">
        <v>416</v>
      </c>
      <c r="D109" s="225" t="s">
        <v>671</v>
      </c>
      <c r="E109" s="220" t="s">
        <v>1275</v>
      </c>
      <c r="F109" s="220" t="s">
        <v>2649</v>
      </c>
      <c r="G109" s="225">
        <v>2818</v>
      </c>
      <c r="H109" s="223" t="s">
        <v>3117</v>
      </c>
    </row>
    <row r="110" spans="1:8" x14ac:dyDescent="0.25">
      <c r="A110" s="218" t="s">
        <v>1268</v>
      </c>
      <c r="B110" s="225">
        <v>281820</v>
      </c>
      <c r="C110" s="225" t="s">
        <v>417</v>
      </c>
      <c r="D110" s="225" t="s">
        <v>671</v>
      </c>
      <c r="E110" s="220" t="s">
        <v>1272</v>
      </c>
      <c r="F110" s="220" t="s">
        <v>2650</v>
      </c>
      <c r="G110" s="225">
        <v>2818</v>
      </c>
      <c r="H110" s="223" t="s">
        <v>3117</v>
      </c>
    </row>
    <row r="111" spans="1:8" ht="30" x14ac:dyDescent="0.25">
      <c r="A111" s="218" t="s">
        <v>1267</v>
      </c>
      <c r="B111" s="225">
        <v>281830</v>
      </c>
      <c r="C111" s="225" t="s">
        <v>418</v>
      </c>
      <c r="D111" s="225" t="s">
        <v>671</v>
      </c>
      <c r="E111" s="220" t="s">
        <v>1273</v>
      </c>
      <c r="F111" s="220" t="s">
        <v>2651</v>
      </c>
      <c r="G111" s="225">
        <v>2818</v>
      </c>
      <c r="H111" s="223" t="s">
        <v>3117</v>
      </c>
    </row>
    <row r="112" spans="1:8" x14ac:dyDescent="0.25">
      <c r="A112" s="218" t="s">
        <v>1269</v>
      </c>
      <c r="B112" s="225">
        <v>281840</v>
      </c>
      <c r="C112" s="225" t="s">
        <v>419</v>
      </c>
      <c r="D112" s="225" t="s">
        <v>671</v>
      </c>
      <c r="E112" s="220" t="s">
        <v>1274</v>
      </c>
      <c r="F112" s="220" t="s">
        <v>2652</v>
      </c>
      <c r="G112" s="225">
        <v>2818</v>
      </c>
      <c r="H112" s="223" t="s">
        <v>3117</v>
      </c>
    </row>
    <row r="113" spans="1:8" ht="30" x14ac:dyDescent="0.25">
      <c r="A113" s="218" t="s">
        <v>1270</v>
      </c>
      <c r="B113" s="225">
        <v>281860</v>
      </c>
      <c r="C113" s="225" t="s">
        <v>1039</v>
      </c>
      <c r="D113" s="225" t="s">
        <v>671</v>
      </c>
      <c r="E113" s="220" t="s">
        <v>1276</v>
      </c>
      <c r="F113" s="220" t="s">
        <v>2653</v>
      </c>
      <c r="G113" s="225">
        <v>2818</v>
      </c>
      <c r="H113" s="223" t="s">
        <v>3117</v>
      </c>
    </row>
    <row r="114" spans="1:8" ht="30" x14ac:dyDescent="0.25">
      <c r="A114" s="218" t="s">
        <v>40</v>
      </c>
      <c r="B114" s="225">
        <v>290000</v>
      </c>
      <c r="C114" s="225" t="s">
        <v>673</v>
      </c>
      <c r="D114" s="225" t="s">
        <v>812</v>
      </c>
      <c r="E114" s="220" t="s">
        <v>443</v>
      </c>
      <c r="F114" s="220" t="s">
        <v>2654</v>
      </c>
      <c r="G114" s="225">
        <v>290</v>
      </c>
      <c r="H114" s="223" t="s">
        <v>3118</v>
      </c>
    </row>
    <row r="115" spans="1:8" ht="30" x14ac:dyDescent="0.25">
      <c r="A115" s="218" t="s">
        <v>41</v>
      </c>
      <c r="B115" s="225">
        <v>291000</v>
      </c>
      <c r="C115" s="225" t="s">
        <v>673</v>
      </c>
      <c r="D115" s="225" t="s">
        <v>812</v>
      </c>
      <c r="E115" s="220" t="s">
        <v>444</v>
      </c>
      <c r="F115" s="220" t="s">
        <v>2655</v>
      </c>
      <c r="G115" s="225">
        <v>291</v>
      </c>
      <c r="H115" s="223" t="s">
        <v>3119</v>
      </c>
    </row>
    <row r="116" spans="1:8" ht="30" x14ac:dyDescent="0.25">
      <c r="A116" s="218" t="s">
        <v>42</v>
      </c>
      <c r="B116" s="225">
        <v>293000</v>
      </c>
      <c r="C116" s="225" t="s">
        <v>673</v>
      </c>
      <c r="D116" s="225" t="s">
        <v>812</v>
      </c>
      <c r="E116" s="220" t="s">
        <v>874</v>
      </c>
      <c r="F116" s="220" t="s">
        <v>2656</v>
      </c>
      <c r="G116" s="225">
        <v>293</v>
      </c>
      <c r="H116" s="223" t="s">
        <v>3120</v>
      </c>
    </row>
    <row r="117" spans="1:8" ht="45" x14ac:dyDescent="0.25">
      <c r="A117" s="218" t="s">
        <v>43</v>
      </c>
      <c r="B117" s="225">
        <v>296000</v>
      </c>
      <c r="C117" s="225" t="s">
        <v>1596</v>
      </c>
      <c r="D117" s="225" t="s">
        <v>828</v>
      </c>
      <c r="E117" s="220" t="s">
        <v>445</v>
      </c>
      <c r="F117" s="220" t="s">
        <v>2657</v>
      </c>
      <c r="G117" s="225">
        <v>296</v>
      </c>
      <c r="H117" s="223" t="s">
        <v>3121</v>
      </c>
    </row>
    <row r="118" spans="1:8" ht="30" x14ac:dyDescent="0.25">
      <c r="A118" s="218" t="s">
        <v>44</v>
      </c>
      <c r="B118" s="225">
        <v>297000</v>
      </c>
      <c r="C118" s="225" t="s">
        <v>1596</v>
      </c>
      <c r="D118" s="225" t="s">
        <v>828</v>
      </c>
      <c r="E118" s="220" t="s">
        <v>875</v>
      </c>
      <c r="F118" s="220" t="s">
        <v>2658</v>
      </c>
      <c r="G118" s="225">
        <v>297</v>
      </c>
      <c r="H118" s="223" t="s">
        <v>3122</v>
      </c>
    </row>
    <row r="119" spans="1:8" ht="30" x14ac:dyDescent="0.25">
      <c r="A119" s="218" t="s">
        <v>2544</v>
      </c>
      <c r="B119" s="225">
        <v>311100</v>
      </c>
      <c r="C119" s="225" t="s">
        <v>1689</v>
      </c>
      <c r="D119" s="225" t="s">
        <v>1689</v>
      </c>
      <c r="E119" s="220" t="s">
        <v>1611</v>
      </c>
      <c r="F119" s="220" t="s">
        <v>2659</v>
      </c>
      <c r="G119" s="225">
        <v>311</v>
      </c>
      <c r="H119" s="223" t="s">
        <v>3123</v>
      </c>
    </row>
    <row r="120" spans="1:8" ht="30" x14ac:dyDescent="0.25">
      <c r="A120" s="218" t="s">
        <v>2545</v>
      </c>
      <c r="B120" s="225">
        <v>311200</v>
      </c>
      <c r="C120" s="225" t="s">
        <v>1690</v>
      </c>
      <c r="D120" s="225" t="s">
        <v>1690</v>
      </c>
      <c r="E120" s="220" t="s">
        <v>1612</v>
      </c>
      <c r="F120" s="220" t="s">
        <v>2660</v>
      </c>
      <c r="G120" s="225">
        <v>311</v>
      </c>
      <c r="H120" s="223" t="s">
        <v>3123</v>
      </c>
    </row>
    <row r="121" spans="1:8" ht="30" x14ac:dyDescent="0.25">
      <c r="A121" s="218" t="s">
        <v>2546</v>
      </c>
      <c r="B121" s="225">
        <v>313100</v>
      </c>
      <c r="C121" s="225" t="s">
        <v>1689</v>
      </c>
      <c r="D121" s="225" t="s">
        <v>1689</v>
      </c>
      <c r="E121" s="220" t="s">
        <v>1609</v>
      </c>
      <c r="F121" s="220" t="s">
        <v>2661</v>
      </c>
      <c r="G121" s="225">
        <v>313</v>
      </c>
      <c r="H121" s="223" t="s">
        <v>3124</v>
      </c>
    </row>
    <row r="122" spans="1:8" ht="30" x14ac:dyDescent="0.25">
      <c r="A122" s="218" t="s">
        <v>2547</v>
      </c>
      <c r="B122" s="225">
        <v>313200</v>
      </c>
      <c r="C122" s="225" t="s">
        <v>1690</v>
      </c>
      <c r="D122" s="225" t="s">
        <v>1690</v>
      </c>
      <c r="E122" s="220" t="s">
        <v>1610</v>
      </c>
      <c r="F122" s="220" t="s">
        <v>2662</v>
      </c>
      <c r="G122" s="225">
        <v>313</v>
      </c>
      <c r="H122" s="223" t="s">
        <v>3124</v>
      </c>
    </row>
    <row r="123" spans="1:8" ht="30" x14ac:dyDescent="0.25">
      <c r="A123" s="218" t="s">
        <v>2478</v>
      </c>
      <c r="B123" s="225">
        <v>321110</v>
      </c>
      <c r="C123" s="225" t="s">
        <v>1617</v>
      </c>
      <c r="D123" s="225" t="s">
        <v>1617</v>
      </c>
      <c r="E123" s="220" t="s">
        <v>1783</v>
      </c>
      <c r="F123" s="220" t="s">
        <v>2663</v>
      </c>
      <c r="G123" s="225">
        <v>3211</v>
      </c>
      <c r="H123" s="223" t="s">
        <v>3125</v>
      </c>
    </row>
    <row r="124" spans="1:8" ht="30" x14ac:dyDescent="0.25">
      <c r="A124" s="218" t="s">
        <v>2479</v>
      </c>
      <c r="B124" s="225">
        <v>321120</v>
      </c>
      <c r="C124" s="225" t="s">
        <v>1618</v>
      </c>
      <c r="D124" s="225" t="s">
        <v>1618</v>
      </c>
      <c r="E124" s="220" t="s">
        <v>1784</v>
      </c>
      <c r="F124" s="220" t="s">
        <v>2664</v>
      </c>
      <c r="G124" s="225">
        <v>3211</v>
      </c>
      <c r="H124" s="223" t="s">
        <v>3125</v>
      </c>
    </row>
    <row r="125" spans="1:8" ht="30" x14ac:dyDescent="0.25">
      <c r="A125" s="218" t="s">
        <v>2480</v>
      </c>
      <c r="B125" s="225">
        <v>321210</v>
      </c>
      <c r="C125" s="225" t="s">
        <v>1617</v>
      </c>
      <c r="D125" s="225" t="s">
        <v>1617</v>
      </c>
      <c r="E125" s="220" t="s">
        <v>1786</v>
      </c>
      <c r="F125" s="220" t="s">
        <v>2665</v>
      </c>
      <c r="G125" s="225">
        <v>3212</v>
      </c>
      <c r="H125" s="223" t="s">
        <v>3126</v>
      </c>
    </row>
    <row r="126" spans="1:8" ht="30" x14ac:dyDescent="0.25">
      <c r="A126" s="218" t="s">
        <v>2481</v>
      </c>
      <c r="B126" s="225">
        <v>321220</v>
      </c>
      <c r="C126" s="225" t="s">
        <v>1618</v>
      </c>
      <c r="D126" s="225" t="s">
        <v>1618</v>
      </c>
      <c r="E126" s="220" t="s">
        <v>1787</v>
      </c>
      <c r="F126" s="220" t="s">
        <v>2666</v>
      </c>
      <c r="G126" s="225">
        <v>3212</v>
      </c>
      <c r="H126" s="223" t="s">
        <v>3126</v>
      </c>
    </row>
    <row r="127" spans="1:8" ht="30" x14ac:dyDescent="0.25">
      <c r="A127" s="218" t="s">
        <v>2482</v>
      </c>
      <c r="B127" s="225">
        <v>321310</v>
      </c>
      <c r="C127" s="225" t="s">
        <v>1617</v>
      </c>
      <c r="D127" s="225" t="s">
        <v>1617</v>
      </c>
      <c r="E127" s="220" t="s">
        <v>1792</v>
      </c>
      <c r="F127" s="220" t="s">
        <v>2667</v>
      </c>
      <c r="G127" s="225">
        <v>3213</v>
      </c>
      <c r="H127" s="223" t="s">
        <v>3127</v>
      </c>
    </row>
    <row r="128" spans="1:8" ht="30" x14ac:dyDescent="0.25">
      <c r="A128" s="218" t="s">
        <v>2483</v>
      </c>
      <c r="B128" s="225">
        <v>321320</v>
      </c>
      <c r="C128" s="225" t="s">
        <v>1618</v>
      </c>
      <c r="D128" s="225" t="s">
        <v>1618</v>
      </c>
      <c r="E128" s="220" t="s">
        <v>1793</v>
      </c>
      <c r="F128" s="220" t="s">
        <v>2668</v>
      </c>
      <c r="G128" s="225">
        <v>3213</v>
      </c>
      <c r="H128" s="223" t="s">
        <v>3127</v>
      </c>
    </row>
    <row r="129" spans="1:8" ht="30" x14ac:dyDescent="0.25">
      <c r="A129" s="218" t="s">
        <v>2484</v>
      </c>
      <c r="B129" s="225">
        <v>321810</v>
      </c>
      <c r="C129" s="225" t="s">
        <v>1617</v>
      </c>
      <c r="D129" s="225" t="s">
        <v>1617</v>
      </c>
      <c r="E129" s="220" t="s">
        <v>1796</v>
      </c>
      <c r="F129" s="220" t="s">
        <v>2669</v>
      </c>
      <c r="G129" s="225">
        <v>3213</v>
      </c>
      <c r="H129" s="223" t="s">
        <v>3127</v>
      </c>
    </row>
    <row r="130" spans="1:8" ht="30" x14ac:dyDescent="0.25">
      <c r="A130" s="218" t="s">
        <v>2485</v>
      </c>
      <c r="B130" s="225">
        <v>321820</v>
      </c>
      <c r="C130" s="225" t="s">
        <v>1618</v>
      </c>
      <c r="D130" s="225" t="s">
        <v>1618</v>
      </c>
      <c r="E130" s="220" t="s">
        <v>1797</v>
      </c>
      <c r="F130" s="220" t="s">
        <v>2670</v>
      </c>
      <c r="G130" s="225">
        <v>3213</v>
      </c>
      <c r="H130" s="223" t="s">
        <v>3127</v>
      </c>
    </row>
    <row r="131" spans="1:8" ht="30" x14ac:dyDescent="0.25">
      <c r="A131" s="218" t="s">
        <v>2486</v>
      </c>
      <c r="B131" s="225">
        <v>322110</v>
      </c>
      <c r="C131" s="225" t="s">
        <v>1617</v>
      </c>
      <c r="D131" s="225" t="s">
        <v>1617</v>
      </c>
      <c r="E131" s="220" t="s">
        <v>1800</v>
      </c>
      <c r="F131" s="220" t="s">
        <v>2671</v>
      </c>
      <c r="G131" s="225">
        <v>3221</v>
      </c>
      <c r="H131" s="223" t="s">
        <v>3128</v>
      </c>
    </row>
    <row r="132" spans="1:8" ht="30" x14ac:dyDescent="0.25">
      <c r="A132" s="218" t="s">
        <v>2487</v>
      </c>
      <c r="B132" s="225">
        <v>322120</v>
      </c>
      <c r="C132" s="225" t="s">
        <v>1618</v>
      </c>
      <c r="D132" s="225" t="s">
        <v>1618</v>
      </c>
      <c r="E132" s="220" t="s">
        <v>1801</v>
      </c>
      <c r="F132" s="220" t="s">
        <v>2672</v>
      </c>
      <c r="G132" s="225">
        <v>3221</v>
      </c>
      <c r="H132" s="223" t="s">
        <v>3128</v>
      </c>
    </row>
    <row r="133" spans="1:8" ht="30" x14ac:dyDescent="0.25">
      <c r="A133" s="218" t="s">
        <v>2488</v>
      </c>
      <c r="B133" s="225">
        <v>322210</v>
      </c>
      <c r="C133" s="225" t="s">
        <v>1617</v>
      </c>
      <c r="D133" s="225" t="s">
        <v>1617</v>
      </c>
      <c r="E133" s="220" t="s">
        <v>1804</v>
      </c>
      <c r="F133" s="220" t="s">
        <v>2673</v>
      </c>
      <c r="G133" s="225">
        <v>3222</v>
      </c>
      <c r="H133" s="223" t="s">
        <v>1026</v>
      </c>
    </row>
    <row r="134" spans="1:8" ht="30" x14ac:dyDescent="0.25">
      <c r="A134" s="218" t="s">
        <v>2489</v>
      </c>
      <c r="B134" s="225">
        <v>322220</v>
      </c>
      <c r="C134" s="225" t="s">
        <v>1618</v>
      </c>
      <c r="D134" s="225" t="s">
        <v>1618</v>
      </c>
      <c r="E134" s="220" t="s">
        <v>1805</v>
      </c>
      <c r="F134" s="220" t="s">
        <v>2674</v>
      </c>
      <c r="G134" s="225">
        <v>3222</v>
      </c>
      <c r="H134" s="223" t="s">
        <v>1026</v>
      </c>
    </row>
    <row r="135" spans="1:8" ht="30" x14ac:dyDescent="0.25">
      <c r="A135" s="218" t="s">
        <v>2490</v>
      </c>
      <c r="B135" s="225">
        <v>322310</v>
      </c>
      <c r="C135" s="225" t="s">
        <v>1617</v>
      </c>
      <c r="D135" s="225" t="s">
        <v>1617</v>
      </c>
      <c r="E135" s="220" t="s">
        <v>1808</v>
      </c>
      <c r="F135" s="220" t="s">
        <v>2675</v>
      </c>
      <c r="G135" s="225">
        <v>3223</v>
      </c>
      <c r="H135" s="223" t="s">
        <v>1027</v>
      </c>
    </row>
    <row r="136" spans="1:8" ht="30" x14ac:dyDescent="0.25">
      <c r="A136" s="218" t="s">
        <v>2491</v>
      </c>
      <c r="B136" s="225">
        <v>322320</v>
      </c>
      <c r="C136" s="225" t="s">
        <v>1618</v>
      </c>
      <c r="D136" s="225" t="s">
        <v>1618</v>
      </c>
      <c r="E136" s="220" t="s">
        <v>1809</v>
      </c>
      <c r="F136" s="220" t="s">
        <v>2676</v>
      </c>
      <c r="G136" s="225">
        <v>3223</v>
      </c>
      <c r="H136" s="223" t="s">
        <v>1027</v>
      </c>
    </row>
    <row r="137" spans="1:8" ht="30" x14ac:dyDescent="0.25">
      <c r="A137" s="218" t="s">
        <v>2492</v>
      </c>
      <c r="B137" s="225">
        <v>322410</v>
      </c>
      <c r="C137" s="225" t="s">
        <v>1617</v>
      </c>
      <c r="D137" s="225" t="s">
        <v>1617</v>
      </c>
      <c r="E137" s="220" t="s">
        <v>1813</v>
      </c>
      <c r="F137" s="220" t="s">
        <v>2677</v>
      </c>
      <c r="G137" s="225">
        <v>3224</v>
      </c>
      <c r="H137" s="223" t="s">
        <v>3129</v>
      </c>
    </row>
    <row r="138" spans="1:8" ht="30" x14ac:dyDescent="0.25">
      <c r="A138" s="218" t="s">
        <v>2493</v>
      </c>
      <c r="B138" s="225">
        <v>322420</v>
      </c>
      <c r="C138" s="225" t="s">
        <v>1618</v>
      </c>
      <c r="D138" s="225" t="s">
        <v>1618</v>
      </c>
      <c r="E138" s="220" t="s">
        <v>1813</v>
      </c>
      <c r="F138" s="220" t="s">
        <v>2678</v>
      </c>
      <c r="G138" s="225">
        <v>3224</v>
      </c>
      <c r="H138" s="223" t="s">
        <v>3129</v>
      </c>
    </row>
    <row r="139" spans="1:8" ht="45" x14ac:dyDescent="0.25">
      <c r="A139" s="218" t="s">
        <v>2494</v>
      </c>
      <c r="B139" s="225">
        <v>328100</v>
      </c>
      <c r="C139" s="225" t="s">
        <v>1617</v>
      </c>
      <c r="D139" s="225" t="s">
        <v>1617</v>
      </c>
      <c r="E139" s="220" t="s">
        <v>1815</v>
      </c>
      <c r="F139" s="220" t="s">
        <v>2679</v>
      </c>
      <c r="G139" s="225">
        <v>328</v>
      </c>
      <c r="H139" s="223" t="s">
        <v>3130</v>
      </c>
    </row>
    <row r="140" spans="1:8" ht="45" x14ac:dyDescent="0.25">
      <c r="A140" s="218" t="s">
        <v>2495</v>
      </c>
      <c r="B140" s="225">
        <v>328200</v>
      </c>
      <c r="C140" s="225" t="s">
        <v>1618</v>
      </c>
      <c r="D140" s="225" t="s">
        <v>1618</v>
      </c>
      <c r="E140" s="220" t="s">
        <v>1816</v>
      </c>
      <c r="F140" s="220" t="s">
        <v>2680</v>
      </c>
      <c r="G140" s="225">
        <v>328</v>
      </c>
      <c r="H140" s="223" t="s">
        <v>3130</v>
      </c>
    </row>
    <row r="141" spans="1:8" ht="30" x14ac:dyDescent="0.25">
      <c r="A141" s="218" t="s">
        <v>1781</v>
      </c>
      <c r="B141" s="225">
        <v>331100</v>
      </c>
      <c r="C141" s="225" t="s">
        <v>1643</v>
      </c>
      <c r="D141" s="225" t="s">
        <v>1643</v>
      </c>
      <c r="E141" s="220" t="s">
        <v>1780</v>
      </c>
      <c r="F141" s="220" t="s">
        <v>2681</v>
      </c>
      <c r="G141" s="225">
        <v>331</v>
      </c>
      <c r="H141" s="223" t="s">
        <v>3131</v>
      </c>
    </row>
    <row r="142" spans="1:8" ht="30" x14ac:dyDescent="0.25">
      <c r="A142" s="218" t="s">
        <v>1778</v>
      </c>
      <c r="B142" s="225">
        <v>331200</v>
      </c>
      <c r="C142" s="225" t="s">
        <v>1644</v>
      </c>
      <c r="D142" s="225" t="s">
        <v>1644</v>
      </c>
      <c r="E142" s="220" t="s">
        <v>1779</v>
      </c>
      <c r="F142" s="220" t="s">
        <v>2682</v>
      </c>
      <c r="G142" s="225">
        <v>331</v>
      </c>
      <c r="H142" s="223" t="s">
        <v>3131</v>
      </c>
    </row>
    <row r="143" spans="1:8" ht="45" x14ac:dyDescent="0.25">
      <c r="A143" s="218" t="s">
        <v>2496</v>
      </c>
      <c r="B143" s="225">
        <v>345100</v>
      </c>
      <c r="C143" s="225" t="s">
        <v>1645</v>
      </c>
      <c r="D143" s="225" t="s">
        <v>1645</v>
      </c>
      <c r="E143" s="220" t="s">
        <v>1772</v>
      </c>
      <c r="F143" s="220" t="s">
        <v>2683</v>
      </c>
      <c r="G143" s="225">
        <v>345</v>
      </c>
      <c r="H143" s="223" t="s">
        <v>3132</v>
      </c>
    </row>
    <row r="144" spans="1:8" ht="45" x14ac:dyDescent="0.25">
      <c r="A144" s="218" t="s">
        <v>2497</v>
      </c>
      <c r="B144" s="225">
        <v>345200</v>
      </c>
      <c r="C144" s="225" t="s">
        <v>1646</v>
      </c>
      <c r="D144" s="225" t="s">
        <v>1646</v>
      </c>
      <c r="E144" s="220" t="s">
        <v>1773</v>
      </c>
      <c r="F144" s="220" t="s">
        <v>2684</v>
      </c>
      <c r="G144" s="225">
        <v>345</v>
      </c>
      <c r="H144" s="223" t="s">
        <v>3132</v>
      </c>
    </row>
    <row r="145" spans="1:8" ht="30" x14ac:dyDescent="0.25">
      <c r="A145" s="218" t="s">
        <v>2498</v>
      </c>
      <c r="B145" s="225">
        <v>355100</v>
      </c>
      <c r="C145" s="225" t="s">
        <v>1647</v>
      </c>
      <c r="D145" s="225" t="s">
        <v>1647</v>
      </c>
      <c r="E145" s="220" t="s">
        <v>1774</v>
      </c>
      <c r="F145" s="220" t="s">
        <v>2685</v>
      </c>
      <c r="G145" s="225">
        <v>355</v>
      </c>
      <c r="H145" s="223" t="s">
        <v>3133</v>
      </c>
    </row>
    <row r="146" spans="1:8" ht="45" x14ac:dyDescent="0.25">
      <c r="A146" s="218" t="s">
        <v>2499</v>
      </c>
      <c r="B146" s="225">
        <v>355200</v>
      </c>
      <c r="C146" s="225" t="s">
        <v>1648</v>
      </c>
      <c r="D146" s="225" t="s">
        <v>1648</v>
      </c>
      <c r="E146" s="220" t="s">
        <v>1775</v>
      </c>
      <c r="F146" s="220" t="s">
        <v>2686</v>
      </c>
      <c r="G146" s="225">
        <v>355</v>
      </c>
      <c r="H146" s="223" t="s">
        <v>3133</v>
      </c>
    </row>
    <row r="147" spans="1:8" ht="45" x14ac:dyDescent="0.25">
      <c r="A147" s="218" t="s">
        <v>2499</v>
      </c>
      <c r="B147" s="225">
        <v>391100</v>
      </c>
      <c r="C147" s="225" t="s">
        <v>813</v>
      </c>
      <c r="D147" s="225" t="s">
        <v>678</v>
      </c>
      <c r="E147" s="220" t="s">
        <v>1675</v>
      </c>
      <c r="F147" s="220" t="s">
        <v>2687</v>
      </c>
      <c r="G147" s="225">
        <v>391</v>
      </c>
      <c r="H147" s="223" t="s">
        <v>3134</v>
      </c>
    </row>
    <row r="148" spans="1:8" ht="45" x14ac:dyDescent="0.25">
      <c r="A148" s="218" t="s">
        <v>2499</v>
      </c>
      <c r="B148" s="225">
        <v>391200</v>
      </c>
      <c r="C148" s="225" t="s">
        <v>813</v>
      </c>
      <c r="D148" s="225" t="s">
        <v>678</v>
      </c>
      <c r="E148" s="220" t="s">
        <v>1680</v>
      </c>
      <c r="F148" s="220" t="s">
        <v>2688</v>
      </c>
      <c r="G148" s="225">
        <v>391</v>
      </c>
      <c r="H148" s="223" t="s">
        <v>3134</v>
      </c>
    </row>
    <row r="149" spans="1:8" ht="45" x14ac:dyDescent="0.25">
      <c r="A149" s="218" t="s">
        <v>2500</v>
      </c>
      <c r="B149" s="225">
        <v>392100</v>
      </c>
      <c r="C149" s="225" t="s">
        <v>813</v>
      </c>
      <c r="D149" s="225" t="s">
        <v>678</v>
      </c>
      <c r="E149" s="220" t="s">
        <v>1676</v>
      </c>
      <c r="F149" s="220" t="s">
        <v>2689</v>
      </c>
      <c r="G149" s="225">
        <v>392</v>
      </c>
      <c r="H149" s="223" t="s">
        <v>3135</v>
      </c>
    </row>
    <row r="150" spans="1:8" ht="45" x14ac:dyDescent="0.25">
      <c r="A150" s="218" t="s">
        <v>2501</v>
      </c>
      <c r="B150" s="225">
        <v>392200</v>
      </c>
      <c r="C150" s="225" t="s">
        <v>813</v>
      </c>
      <c r="D150" s="225" t="s">
        <v>678</v>
      </c>
      <c r="E150" s="220" t="s">
        <v>1681</v>
      </c>
      <c r="F150" s="220" t="s">
        <v>2690</v>
      </c>
      <c r="G150" s="225">
        <v>392</v>
      </c>
      <c r="H150" s="223" t="s">
        <v>3135</v>
      </c>
    </row>
    <row r="151" spans="1:8" ht="45" x14ac:dyDescent="0.25">
      <c r="A151" s="218" t="s">
        <v>2502</v>
      </c>
      <c r="B151" s="225">
        <v>393100</v>
      </c>
      <c r="C151" s="225" t="s">
        <v>813</v>
      </c>
      <c r="D151" s="225" t="s">
        <v>678</v>
      </c>
      <c r="E151" s="220" t="s">
        <v>1677</v>
      </c>
      <c r="F151" s="220" t="s">
        <v>2691</v>
      </c>
      <c r="G151" s="225">
        <v>393</v>
      </c>
      <c r="H151" s="223" t="s">
        <v>3136</v>
      </c>
    </row>
    <row r="152" spans="1:8" ht="45" x14ac:dyDescent="0.25">
      <c r="A152" s="218" t="s">
        <v>2503</v>
      </c>
      <c r="B152" s="225">
        <v>393200</v>
      </c>
      <c r="C152" s="225" t="s">
        <v>813</v>
      </c>
      <c r="D152" s="225" t="s">
        <v>678</v>
      </c>
      <c r="E152" s="220" t="s">
        <v>1682</v>
      </c>
      <c r="F152" s="220" t="s">
        <v>2692</v>
      </c>
      <c r="G152" s="225">
        <v>393</v>
      </c>
      <c r="H152" s="223" t="s">
        <v>3136</v>
      </c>
    </row>
    <row r="153" spans="1:8" ht="45" x14ac:dyDescent="0.25">
      <c r="A153" s="218" t="s">
        <v>2504</v>
      </c>
      <c r="B153" s="225">
        <v>394100</v>
      </c>
      <c r="C153" s="225" t="s">
        <v>813</v>
      </c>
      <c r="D153" s="225" t="s">
        <v>678</v>
      </c>
      <c r="E153" s="220" t="s">
        <v>1678</v>
      </c>
      <c r="F153" s="220" t="s">
        <v>2693</v>
      </c>
      <c r="G153" s="225">
        <v>394</v>
      </c>
      <c r="H153" s="223" t="s">
        <v>3137</v>
      </c>
    </row>
    <row r="154" spans="1:8" ht="45" x14ac:dyDescent="0.25">
      <c r="A154" s="218" t="s">
        <v>2505</v>
      </c>
      <c r="B154" s="225">
        <v>394200</v>
      </c>
      <c r="C154" s="225" t="s">
        <v>813</v>
      </c>
      <c r="D154" s="225" t="s">
        <v>678</v>
      </c>
      <c r="E154" s="220" t="s">
        <v>1683</v>
      </c>
      <c r="F154" s="220" t="s">
        <v>2694</v>
      </c>
      <c r="G154" s="225">
        <v>394</v>
      </c>
      <c r="H154" s="223" t="s">
        <v>3137</v>
      </c>
    </row>
    <row r="155" spans="1:8" ht="45" x14ac:dyDescent="0.25">
      <c r="A155" s="218" t="s">
        <v>2506</v>
      </c>
      <c r="B155" s="225">
        <v>395100</v>
      </c>
      <c r="C155" s="225" t="s">
        <v>813</v>
      </c>
      <c r="D155" s="225" t="s">
        <v>678</v>
      </c>
      <c r="E155" s="220" t="s">
        <v>1679</v>
      </c>
      <c r="F155" s="220" t="s">
        <v>2695</v>
      </c>
      <c r="G155" s="225">
        <v>395</v>
      </c>
      <c r="H155" s="223" t="s">
        <v>3138</v>
      </c>
    </row>
    <row r="156" spans="1:8" ht="45" x14ac:dyDescent="0.25">
      <c r="A156" s="218" t="s">
        <v>2507</v>
      </c>
      <c r="B156" s="225">
        <v>395200</v>
      </c>
      <c r="C156" s="225"/>
      <c r="D156" s="225"/>
      <c r="E156" s="220" t="s">
        <v>1684</v>
      </c>
      <c r="F156" s="220" t="s">
        <v>2696</v>
      </c>
      <c r="G156" s="225">
        <v>395</v>
      </c>
      <c r="H156" s="223" t="s">
        <v>3138</v>
      </c>
    </row>
    <row r="157" spans="1:8" ht="30" x14ac:dyDescent="0.25">
      <c r="A157" s="218" t="s">
        <v>57</v>
      </c>
      <c r="B157" s="225">
        <v>401200</v>
      </c>
      <c r="C157" s="225" t="s">
        <v>1360</v>
      </c>
      <c r="D157" s="225" t="s">
        <v>3057</v>
      </c>
      <c r="E157" s="220" t="s">
        <v>450</v>
      </c>
      <c r="F157" s="220" t="s">
        <v>2697</v>
      </c>
      <c r="G157" s="225">
        <v>4012</v>
      </c>
      <c r="H157" s="223" t="s">
        <v>3139</v>
      </c>
    </row>
    <row r="158" spans="1:8" ht="30" x14ac:dyDescent="0.25">
      <c r="A158" s="218" t="s">
        <v>57</v>
      </c>
      <c r="B158" s="225">
        <v>401200</v>
      </c>
      <c r="C158" s="225" t="s">
        <v>1360</v>
      </c>
      <c r="D158" s="225" t="s">
        <v>3057</v>
      </c>
      <c r="E158" s="220" t="s">
        <v>450</v>
      </c>
      <c r="F158" s="220" t="s">
        <v>2697</v>
      </c>
      <c r="G158" s="225">
        <v>403</v>
      </c>
      <c r="H158" s="223" t="s">
        <v>3140</v>
      </c>
    </row>
    <row r="159" spans="1:8" ht="30" x14ac:dyDescent="0.25">
      <c r="A159" s="218" t="s">
        <v>58</v>
      </c>
      <c r="B159" s="225">
        <v>401700</v>
      </c>
      <c r="C159" s="225" t="s">
        <v>1358</v>
      </c>
      <c r="D159" s="225" t="s">
        <v>448</v>
      </c>
      <c r="E159" s="220" t="s">
        <v>451</v>
      </c>
      <c r="F159" s="220" t="s">
        <v>2698</v>
      </c>
      <c r="G159" s="225">
        <v>4017</v>
      </c>
      <c r="H159" s="223" t="s">
        <v>3141</v>
      </c>
    </row>
    <row r="160" spans="1:8" x14ac:dyDescent="0.25">
      <c r="A160" s="218" t="s">
        <v>59</v>
      </c>
      <c r="B160" s="225">
        <v>404200</v>
      </c>
      <c r="C160" s="225" t="s">
        <v>1359</v>
      </c>
      <c r="D160" s="225" t="s">
        <v>1361</v>
      </c>
      <c r="E160" s="220" t="s">
        <v>454</v>
      </c>
      <c r="F160" s="220" t="s">
        <v>2699</v>
      </c>
      <c r="G160" s="225">
        <v>4042</v>
      </c>
      <c r="H160" s="223" t="s">
        <v>3142</v>
      </c>
    </row>
    <row r="161" spans="1:8" x14ac:dyDescent="0.25">
      <c r="A161" s="218" t="s">
        <v>59</v>
      </c>
      <c r="B161" s="225">
        <v>404200</v>
      </c>
      <c r="C161" s="225" t="s">
        <v>1359</v>
      </c>
      <c r="D161" s="225" t="s">
        <v>1361</v>
      </c>
      <c r="E161" s="220" t="s">
        <v>454</v>
      </c>
      <c r="F161" s="220" t="s">
        <v>2699</v>
      </c>
      <c r="G161" s="225">
        <v>405</v>
      </c>
      <c r="H161" s="223" t="s">
        <v>3143</v>
      </c>
    </row>
    <row r="162" spans="1:8" ht="30" x14ac:dyDescent="0.25">
      <c r="A162" s="218" t="s">
        <v>60</v>
      </c>
      <c r="B162" s="225">
        <v>404700</v>
      </c>
      <c r="C162" s="225" t="s">
        <v>1358</v>
      </c>
      <c r="D162" s="225" t="s">
        <v>452</v>
      </c>
      <c r="E162" s="220" t="s">
        <v>455</v>
      </c>
      <c r="F162" s="220" t="s">
        <v>2700</v>
      </c>
      <c r="G162" s="225">
        <v>4047</v>
      </c>
      <c r="H162" s="223" t="s">
        <v>3144</v>
      </c>
    </row>
    <row r="163" spans="1:8" ht="30" x14ac:dyDescent="0.25">
      <c r="A163" s="218" t="s">
        <v>61</v>
      </c>
      <c r="B163" s="225">
        <v>408100</v>
      </c>
      <c r="C163" s="225" t="s">
        <v>1357</v>
      </c>
      <c r="D163" s="225" t="s">
        <v>1357</v>
      </c>
      <c r="E163" s="220" t="s">
        <v>458</v>
      </c>
      <c r="F163" s="220" t="s">
        <v>2701</v>
      </c>
      <c r="G163" s="225">
        <v>4081</v>
      </c>
      <c r="H163" s="223" t="s">
        <v>3145</v>
      </c>
    </row>
    <row r="164" spans="1:8" ht="30" x14ac:dyDescent="0.25">
      <c r="A164" s="218" t="s">
        <v>62</v>
      </c>
      <c r="B164" s="225">
        <v>408400</v>
      </c>
      <c r="C164" s="225" t="s">
        <v>1361</v>
      </c>
      <c r="D164" s="225" t="s">
        <v>1361</v>
      </c>
      <c r="E164" s="220" t="s">
        <v>459</v>
      </c>
      <c r="F164" s="220" t="s">
        <v>2702</v>
      </c>
      <c r="G164" s="225">
        <v>4084</v>
      </c>
      <c r="H164" s="223" t="s">
        <v>3146</v>
      </c>
    </row>
    <row r="165" spans="1:8" ht="30" x14ac:dyDescent="0.25">
      <c r="A165" s="218" t="s">
        <v>63</v>
      </c>
      <c r="B165" s="225">
        <v>409100</v>
      </c>
      <c r="C165" s="225" t="s">
        <v>1362</v>
      </c>
      <c r="D165" s="225" t="s">
        <v>1362</v>
      </c>
      <c r="E165" s="220" t="s">
        <v>1392</v>
      </c>
      <c r="F165" s="220" t="s">
        <v>2703</v>
      </c>
      <c r="G165" s="225">
        <v>4091</v>
      </c>
      <c r="H165" s="223" t="s">
        <v>3147</v>
      </c>
    </row>
    <row r="166" spans="1:8" ht="30" x14ac:dyDescent="0.25">
      <c r="A166" s="218" t="s">
        <v>64</v>
      </c>
      <c r="B166" s="225">
        <v>409600</v>
      </c>
      <c r="C166" s="225" t="s">
        <v>1363</v>
      </c>
      <c r="D166" s="225" t="s">
        <v>448</v>
      </c>
      <c r="E166" s="220" t="s">
        <v>463</v>
      </c>
      <c r="F166" s="220" t="s">
        <v>2704</v>
      </c>
      <c r="G166" s="225">
        <v>4096</v>
      </c>
      <c r="H166" s="223" t="s">
        <v>3148</v>
      </c>
    </row>
    <row r="167" spans="1:8" ht="45" x14ac:dyDescent="0.25">
      <c r="A167" s="218" t="s">
        <v>65</v>
      </c>
      <c r="B167" s="225">
        <v>409800</v>
      </c>
      <c r="C167" s="225" t="s">
        <v>1357</v>
      </c>
      <c r="D167" s="225" t="s">
        <v>1357</v>
      </c>
      <c r="E167" s="220" t="s">
        <v>878</v>
      </c>
      <c r="F167" s="220" t="s">
        <v>2705</v>
      </c>
      <c r="G167" s="225">
        <v>4098</v>
      </c>
      <c r="H167" s="223" t="s">
        <v>3149</v>
      </c>
    </row>
    <row r="168" spans="1:8" ht="45" x14ac:dyDescent="0.25">
      <c r="A168" s="218" t="s">
        <v>1318</v>
      </c>
      <c r="B168" s="225">
        <v>411200</v>
      </c>
      <c r="C168" s="225" t="s">
        <v>698</v>
      </c>
      <c r="D168" s="225" t="s">
        <v>1369</v>
      </c>
      <c r="E168" s="220" t="s">
        <v>1321</v>
      </c>
      <c r="F168" s="220" t="s">
        <v>2706</v>
      </c>
      <c r="G168" s="225">
        <v>4111</v>
      </c>
      <c r="H168" s="223" t="s">
        <v>3150</v>
      </c>
    </row>
    <row r="169" spans="1:8" ht="45" x14ac:dyDescent="0.25">
      <c r="A169" s="218" t="s">
        <v>1318</v>
      </c>
      <c r="B169" s="225">
        <v>411200</v>
      </c>
      <c r="C169" s="225" t="s">
        <v>698</v>
      </c>
      <c r="D169" s="225" t="s">
        <v>1369</v>
      </c>
      <c r="E169" s="220" t="s">
        <v>1321</v>
      </c>
      <c r="F169" s="220" t="s">
        <v>2706</v>
      </c>
      <c r="G169" s="225">
        <v>4112</v>
      </c>
      <c r="H169" s="223" t="s">
        <v>3151</v>
      </c>
    </row>
    <row r="170" spans="1:8" ht="45" x14ac:dyDescent="0.25">
      <c r="A170" s="218" t="s">
        <v>1318</v>
      </c>
      <c r="B170" s="225">
        <v>411200</v>
      </c>
      <c r="C170" s="225" t="s">
        <v>698</v>
      </c>
      <c r="D170" s="225" t="s">
        <v>1369</v>
      </c>
      <c r="E170" s="220" t="s">
        <v>1321</v>
      </c>
      <c r="F170" s="220" t="s">
        <v>2706</v>
      </c>
      <c r="G170" s="225">
        <v>413</v>
      </c>
      <c r="H170" s="223" t="s">
        <v>3152</v>
      </c>
    </row>
    <row r="171" spans="1:8" ht="30" x14ac:dyDescent="0.25">
      <c r="A171" s="218" t="s">
        <v>1317</v>
      </c>
      <c r="B171" s="225">
        <v>411300</v>
      </c>
      <c r="C171" s="225" t="s">
        <v>1756</v>
      </c>
      <c r="D171" s="225" t="s">
        <v>1368</v>
      </c>
      <c r="E171" s="220" t="s">
        <v>1322</v>
      </c>
      <c r="F171" s="220" t="s">
        <v>2707</v>
      </c>
      <c r="G171" s="225">
        <v>4113</v>
      </c>
      <c r="H171" s="223" t="s">
        <v>3153</v>
      </c>
    </row>
    <row r="172" spans="1:8" ht="30" x14ac:dyDescent="0.25">
      <c r="A172" s="218" t="s">
        <v>1317</v>
      </c>
      <c r="B172" s="225">
        <v>411300</v>
      </c>
      <c r="C172" s="225" t="s">
        <v>1756</v>
      </c>
      <c r="D172" s="225" t="s">
        <v>1368</v>
      </c>
      <c r="E172" s="220" t="s">
        <v>1322</v>
      </c>
      <c r="F172" s="220" t="s">
        <v>2707</v>
      </c>
      <c r="G172" s="225">
        <v>4114</v>
      </c>
      <c r="H172" s="223" t="s">
        <v>3154</v>
      </c>
    </row>
    <row r="173" spans="1:8" ht="30" x14ac:dyDescent="0.25">
      <c r="A173" s="218" t="s">
        <v>1317</v>
      </c>
      <c r="B173" s="225">
        <v>411300</v>
      </c>
      <c r="C173" s="225" t="s">
        <v>1756</v>
      </c>
      <c r="D173" s="225" t="s">
        <v>1368</v>
      </c>
      <c r="E173" s="220" t="s">
        <v>1322</v>
      </c>
      <c r="F173" s="220" t="s">
        <v>2707</v>
      </c>
      <c r="G173" s="225">
        <v>4115</v>
      </c>
      <c r="H173" s="223" t="s">
        <v>3155</v>
      </c>
    </row>
    <row r="174" spans="1:8" ht="30" x14ac:dyDescent="0.25">
      <c r="A174" s="218" t="s">
        <v>1317</v>
      </c>
      <c r="B174" s="225">
        <v>411300</v>
      </c>
      <c r="C174" s="225" t="s">
        <v>1756</v>
      </c>
      <c r="D174" s="225" t="s">
        <v>1368</v>
      </c>
      <c r="E174" s="220" t="s">
        <v>1322</v>
      </c>
      <c r="F174" s="220" t="s">
        <v>2707</v>
      </c>
      <c r="G174" s="225">
        <v>4116</v>
      </c>
      <c r="H174" s="223" t="s">
        <v>3156</v>
      </c>
    </row>
    <row r="175" spans="1:8" ht="30" x14ac:dyDescent="0.25">
      <c r="A175" s="218" t="s">
        <v>1316</v>
      </c>
      <c r="B175" s="225">
        <v>412200</v>
      </c>
      <c r="C175" s="225" t="s">
        <v>705</v>
      </c>
      <c r="D175" s="225" t="s">
        <v>1371</v>
      </c>
      <c r="E175" s="220" t="s">
        <v>1895</v>
      </c>
      <c r="F175" s="220" t="s">
        <v>2708</v>
      </c>
      <c r="G175" s="225">
        <v>4117</v>
      </c>
      <c r="H175" s="223" t="s">
        <v>3157</v>
      </c>
    </row>
    <row r="176" spans="1:8" ht="30" x14ac:dyDescent="0.25">
      <c r="A176" s="218" t="s">
        <v>1316</v>
      </c>
      <c r="B176" s="225">
        <v>412200</v>
      </c>
      <c r="C176" s="225" t="s">
        <v>705</v>
      </c>
      <c r="D176" s="225" t="s">
        <v>1371</v>
      </c>
      <c r="E176" s="220" t="s">
        <v>1895</v>
      </c>
      <c r="F176" s="220" t="s">
        <v>2708</v>
      </c>
      <c r="G176" s="225">
        <v>4118</v>
      </c>
      <c r="H176" s="223" t="s">
        <v>3158</v>
      </c>
    </row>
    <row r="177" spans="1:8" x14ac:dyDescent="0.25">
      <c r="A177" s="218" t="s">
        <v>1349</v>
      </c>
      <c r="B177" s="225">
        <v>412300</v>
      </c>
      <c r="C177" s="225" t="s">
        <v>703</v>
      </c>
      <c r="D177" s="225" t="s">
        <v>1370</v>
      </c>
      <c r="E177" s="220" t="s">
        <v>1350</v>
      </c>
      <c r="F177" s="220" t="s">
        <v>2709</v>
      </c>
      <c r="G177" s="225">
        <v>4121</v>
      </c>
      <c r="H177" s="223" t="s">
        <v>3159</v>
      </c>
    </row>
    <row r="178" spans="1:8" x14ac:dyDescent="0.25">
      <c r="A178" s="218" t="s">
        <v>1349</v>
      </c>
      <c r="B178" s="225">
        <v>412300</v>
      </c>
      <c r="C178" s="225" t="s">
        <v>703</v>
      </c>
      <c r="D178" s="225" t="s">
        <v>1370</v>
      </c>
      <c r="E178" s="220" t="s">
        <v>1350</v>
      </c>
      <c r="F178" s="220" t="s">
        <v>2709</v>
      </c>
      <c r="G178" s="225">
        <v>4122</v>
      </c>
      <c r="H178" s="223" t="s">
        <v>3160</v>
      </c>
    </row>
    <row r="179" spans="1:8" ht="30" x14ac:dyDescent="0.25">
      <c r="A179" s="218" t="s">
        <v>1310</v>
      </c>
      <c r="B179" s="225">
        <v>412800</v>
      </c>
      <c r="C179" s="225" t="s">
        <v>1555</v>
      </c>
      <c r="D179" s="225" t="s">
        <v>1370</v>
      </c>
      <c r="E179" s="220" t="s">
        <v>1324</v>
      </c>
      <c r="F179" s="220" t="s">
        <v>2710</v>
      </c>
      <c r="G179" s="225">
        <v>4121</v>
      </c>
      <c r="H179" s="223" t="s">
        <v>3159</v>
      </c>
    </row>
    <row r="180" spans="1:8" ht="30" x14ac:dyDescent="0.25">
      <c r="A180" s="218" t="s">
        <v>1310</v>
      </c>
      <c r="B180" s="225">
        <v>412800</v>
      </c>
      <c r="C180" s="225" t="s">
        <v>1555</v>
      </c>
      <c r="D180" s="225" t="s">
        <v>1370</v>
      </c>
      <c r="E180" s="220" t="s">
        <v>1324</v>
      </c>
      <c r="F180" s="220" t="s">
        <v>2710</v>
      </c>
      <c r="G180" s="225">
        <v>4122</v>
      </c>
      <c r="H180" s="223" t="s">
        <v>3160</v>
      </c>
    </row>
    <row r="181" spans="1:8" ht="30" x14ac:dyDescent="0.25">
      <c r="A181" s="218" t="s">
        <v>1310</v>
      </c>
      <c r="B181" s="225">
        <v>412800</v>
      </c>
      <c r="C181" s="225" t="s">
        <v>1555</v>
      </c>
      <c r="D181" s="225" t="s">
        <v>1370</v>
      </c>
      <c r="E181" s="220" t="s">
        <v>1324</v>
      </c>
      <c r="F181" s="220" t="s">
        <v>2710</v>
      </c>
      <c r="G181" s="225">
        <v>413</v>
      </c>
      <c r="H181" s="223" t="s">
        <v>3152</v>
      </c>
    </row>
    <row r="182" spans="1:8" ht="30" x14ac:dyDescent="0.25">
      <c r="A182" s="218" t="s">
        <v>1310</v>
      </c>
      <c r="B182" s="225">
        <v>412800</v>
      </c>
      <c r="C182" s="225" t="s">
        <v>1555</v>
      </c>
      <c r="D182" s="225" t="s">
        <v>1370</v>
      </c>
      <c r="E182" s="220" t="s">
        <v>1324</v>
      </c>
      <c r="F182" s="220" t="s">
        <v>2710</v>
      </c>
      <c r="G182" s="225" t="s">
        <v>3059</v>
      </c>
      <c r="H182" s="223" t="s">
        <v>3161</v>
      </c>
    </row>
    <row r="183" spans="1:8" ht="45" x14ac:dyDescent="0.25">
      <c r="A183" s="218" t="s">
        <v>2508</v>
      </c>
      <c r="B183" s="225">
        <v>416000</v>
      </c>
      <c r="C183" s="225" t="s">
        <v>1351</v>
      </c>
      <c r="D183" s="225" t="s">
        <v>1364</v>
      </c>
      <c r="E183" s="220" t="s">
        <v>1365</v>
      </c>
      <c r="F183" s="220" t="s">
        <v>2711</v>
      </c>
      <c r="G183" s="225">
        <v>416</v>
      </c>
      <c r="H183" s="223" t="s">
        <v>3162</v>
      </c>
    </row>
    <row r="184" spans="1:8" ht="45" x14ac:dyDescent="0.25">
      <c r="A184" s="218" t="s">
        <v>1314</v>
      </c>
      <c r="B184" s="225">
        <v>418100</v>
      </c>
      <c r="C184" s="225" t="s">
        <v>1366</v>
      </c>
      <c r="D184" s="225" t="s">
        <v>1366</v>
      </c>
      <c r="E184" s="220" t="s">
        <v>1326</v>
      </c>
      <c r="F184" s="220" t="s">
        <v>2712</v>
      </c>
      <c r="G184" s="225">
        <v>418</v>
      </c>
      <c r="H184" s="223" t="s">
        <v>3163</v>
      </c>
    </row>
    <row r="185" spans="1:8" ht="30" x14ac:dyDescent="0.25">
      <c r="A185" s="218" t="s">
        <v>1315</v>
      </c>
      <c r="B185" s="225">
        <v>418200</v>
      </c>
      <c r="C185" s="225" t="s">
        <v>1372</v>
      </c>
      <c r="D185" s="225" t="s">
        <v>1372</v>
      </c>
      <c r="E185" s="220" t="s">
        <v>1327</v>
      </c>
      <c r="F185" s="220" t="s">
        <v>2713</v>
      </c>
      <c r="G185" s="225">
        <v>418</v>
      </c>
      <c r="H185" s="223" t="s">
        <v>3163</v>
      </c>
    </row>
    <row r="186" spans="1:8" ht="30" x14ac:dyDescent="0.25">
      <c r="A186" s="218" t="s">
        <v>1311</v>
      </c>
      <c r="B186" s="225">
        <v>419100</v>
      </c>
      <c r="C186" s="225" t="s">
        <v>1374</v>
      </c>
      <c r="D186" s="225" t="s">
        <v>1358</v>
      </c>
      <c r="E186" s="220" t="s">
        <v>1329</v>
      </c>
      <c r="F186" s="220" t="s">
        <v>2714</v>
      </c>
      <c r="G186" s="225">
        <v>4191</v>
      </c>
      <c r="H186" s="223" t="s">
        <v>3164</v>
      </c>
    </row>
    <row r="187" spans="1:8" ht="30" x14ac:dyDescent="0.25">
      <c r="A187" s="218" t="s">
        <v>1313</v>
      </c>
      <c r="B187" s="225">
        <v>419210</v>
      </c>
      <c r="C187" s="225" t="s">
        <v>1373</v>
      </c>
      <c r="D187" s="225" t="s">
        <v>1358</v>
      </c>
      <c r="E187" s="220" t="s">
        <v>1332</v>
      </c>
      <c r="F187" s="220" t="s">
        <v>2715</v>
      </c>
      <c r="G187" s="225">
        <v>4191</v>
      </c>
      <c r="H187" s="223" t="s">
        <v>3164</v>
      </c>
    </row>
    <row r="188" spans="1:8" ht="30" x14ac:dyDescent="0.25">
      <c r="A188" s="218" t="s">
        <v>1312</v>
      </c>
      <c r="B188" s="225">
        <v>419220</v>
      </c>
      <c r="C188" s="225" t="s">
        <v>1375</v>
      </c>
      <c r="D188" s="225" t="s">
        <v>1358</v>
      </c>
      <c r="E188" s="220" t="s">
        <v>1333</v>
      </c>
      <c r="F188" s="220" t="s">
        <v>2716</v>
      </c>
      <c r="G188" s="225">
        <v>4191</v>
      </c>
      <c r="H188" s="223" t="s">
        <v>3164</v>
      </c>
    </row>
    <row r="189" spans="1:8" ht="30" x14ac:dyDescent="0.25">
      <c r="A189" s="218" t="s">
        <v>1312</v>
      </c>
      <c r="B189" s="225">
        <v>419220</v>
      </c>
      <c r="C189" s="225" t="s">
        <v>1375</v>
      </c>
      <c r="D189" s="225" t="s">
        <v>1358</v>
      </c>
      <c r="E189" s="220" t="s">
        <v>1333</v>
      </c>
      <c r="F189" s="220" t="s">
        <v>2716</v>
      </c>
      <c r="G189" s="225">
        <v>4192</v>
      </c>
      <c r="H189" s="223" t="s">
        <v>3165</v>
      </c>
    </row>
    <row r="190" spans="1:8" ht="30" x14ac:dyDescent="0.25">
      <c r="A190" s="218" t="s">
        <v>1312</v>
      </c>
      <c r="B190" s="225">
        <v>419220</v>
      </c>
      <c r="C190" s="225" t="s">
        <v>1375</v>
      </c>
      <c r="D190" s="225" t="s">
        <v>1358</v>
      </c>
      <c r="E190" s="220" t="s">
        <v>1333</v>
      </c>
      <c r="F190" s="220" t="s">
        <v>2716</v>
      </c>
      <c r="G190" s="225" t="s">
        <v>3060</v>
      </c>
      <c r="H190" s="223" t="s">
        <v>3161</v>
      </c>
    </row>
    <row r="191" spans="1:8" ht="30" x14ac:dyDescent="0.25">
      <c r="A191" s="218" t="s">
        <v>67</v>
      </c>
      <c r="B191" s="225">
        <v>419800</v>
      </c>
      <c r="C191" s="225" t="s">
        <v>1376</v>
      </c>
      <c r="D191" s="225" t="s">
        <v>1367</v>
      </c>
      <c r="E191" s="220" t="s">
        <v>468</v>
      </c>
      <c r="F191" s="220" t="s">
        <v>2717</v>
      </c>
      <c r="G191" s="225">
        <v>4198</v>
      </c>
      <c r="H191" s="223" t="s">
        <v>3166</v>
      </c>
    </row>
    <row r="192" spans="1:8" ht="45" x14ac:dyDescent="0.25">
      <c r="A192" s="218" t="s">
        <v>68</v>
      </c>
      <c r="B192" s="225">
        <v>421000</v>
      </c>
      <c r="C192" s="225" t="s">
        <v>1382</v>
      </c>
      <c r="D192" s="225" t="s">
        <v>1377</v>
      </c>
      <c r="E192" s="220" t="s">
        <v>1067</v>
      </c>
      <c r="F192" s="220" t="s">
        <v>2718</v>
      </c>
      <c r="G192" s="225">
        <v>421</v>
      </c>
      <c r="H192" s="223" t="s">
        <v>3167</v>
      </c>
    </row>
    <row r="193" spans="1:8" ht="30" x14ac:dyDescent="0.25">
      <c r="A193" s="218" t="s">
        <v>69</v>
      </c>
      <c r="B193" s="225">
        <v>423000</v>
      </c>
      <c r="C193" s="225" t="s">
        <v>1358</v>
      </c>
      <c r="D193" s="225" t="s">
        <v>1393</v>
      </c>
      <c r="E193" s="220" t="s">
        <v>1069</v>
      </c>
      <c r="F193" s="220" t="s">
        <v>2719</v>
      </c>
      <c r="G193" s="225">
        <v>423</v>
      </c>
      <c r="H193" s="223" t="s">
        <v>3168</v>
      </c>
    </row>
    <row r="194" spans="1:8" ht="30" x14ac:dyDescent="0.25">
      <c r="A194" s="218" t="s">
        <v>70</v>
      </c>
      <c r="B194" s="225">
        <v>425000</v>
      </c>
      <c r="C194" s="225" t="s">
        <v>1358</v>
      </c>
      <c r="D194" s="225" t="s">
        <v>1066</v>
      </c>
      <c r="E194" s="220" t="s">
        <v>1071</v>
      </c>
      <c r="F194" s="220" t="s">
        <v>2720</v>
      </c>
      <c r="G194" s="225">
        <v>425</v>
      </c>
      <c r="H194" s="223" t="s">
        <v>3169</v>
      </c>
    </row>
    <row r="195" spans="1:8" x14ac:dyDescent="0.25">
      <c r="A195" s="218" t="s">
        <v>71</v>
      </c>
      <c r="B195" s="225">
        <v>427000</v>
      </c>
      <c r="C195" s="225" t="s">
        <v>1358</v>
      </c>
      <c r="D195" s="225" t="s">
        <v>1066</v>
      </c>
      <c r="E195" s="220" t="s">
        <v>1073</v>
      </c>
      <c r="F195" s="220" t="s">
        <v>2721</v>
      </c>
      <c r="G195" s="225">
        <v>427</v>
      </c>
      <c r="H195" s="223" t="s">
        <v>3170</v>
      </c>
    </row>
    <row r="196" spans="1:8" ht="45" x14ac:dyDescent="0.25">
      <c r="A196" s="218" t="s">
        <v>72</v>
      </c>
      <c r="B196" s="225">
        <v>428200</v>
      </c>
      <c r="C196" s="225" t="s">
        <v>1399</v>
      </c>
      <c r="D196" s="225" t="s">
        <v>1399</v>
      </c>
      <c r="E196" s="220" t="s">
        <v>1173</v>
      </c>
      <c r="F196" s="220" t="s">
        <v>2722</v>
      </c>
      <c r="G196" s="225">
        <v>4282</v>
      </c>
      <c r="H196" s="223" t="s">
        <v>3171</v>
      </c>
    </row>
    <row r="197" spans="1:8" ht="45" x14ac:dyDescent="0.25">
      <c r="A197" s="218" t="s">
        <v>73</v>
      </c>
      <c r="B197" s="225">
        <v>428600</v>
      </c>
      <c r="C197" s="225" t="s">
        <v>1399</v>
      </c>
      <c r="D197" s="225" t="s">
        <v>1399</v>
      </c>
      <c r="E197" s="220" t="s">
        <v>1174</v>
      </c>
      <c r="F197" s="220" t="s">
        <v>2723</v>
      </c>
      <c r="G197" s="225">
        <v>4286</v>
      </c>
      <c r="H197" s="223" t="s">
        <v>3172</v>
      </c>
    </row>
    <row r="198" spans="1:8" ht="30" x14ac:dyDescent="0.25">
      <c r="A198" s="218" t="s">
        <v>74</v>
      </c>
      <c r="B198" s="225">
        <v>428700</v>
      </c>
      <c r="C198" s="225" t="s">
        <v>1399</v>
      </c>
      <c r="D198" s="225" t="s">
        <v>1399</v>
      </c>
      <c r="E198" s="220" t="s">
        <v>1175</v>
      </c>
      <c r="F198" s="220" t="s">
        <v>2724</v>
      </c>
      <c r="G198" s="225">
        <v>4287</v>
      </c>
      <c r="H198" s="223" t="s">
        <v>3173</v>
      </c>
    </row>
    <row r="199" spans="1:8" ht="30" x14ac:dyDescent="0.25">
      <c r="A199" s="218" t="s">
        <v>75</v>
      </c>
      <c r="B199" s="225">
        <v>429100</v>
      </c>
      <c r="C199" s="225" t="s">
        <v>1397</v>
      </c>
      <c r="D199" s="225" t="s">
        <v>1394</v>
      </c>
      <c r="E199" s="220" t="s">
        <v>1077</v>
      </c>
      <c r="F199" s="220" t="s">
        <v>2725</v>
      </c>
      <c r="G199" s="225">
        <v>4291</v>
      </c>
      <c r="H199" s="223" t="s">
        <v>3174</v>
      </c>
    </row>
    <row r="200" spans="1:8" ht="30" x14ac:dyDescent="0.25">
      <c r="A200" s="218" t="s">
        <v>76</v>
      </c>
      <c r="B200" s="225">
        <v>429200</v>
      </c>
      <c r="C200" s="225" t="s">
        <v>1397</v>
      </c>
      <c r="D200" s="225" t="s">
        <v>1395</v>
      </c>
      <c r="E200" s="220" t="s">
        <v>1078</v>
      </c>
      <c r="F200" s="220" t="s">
        <v>2726</v>
      </c>
      <c r="G200" s="225">
        <v>4292</v>
      </c>
      <c r="H200" s="223" t="s">
        <v>3175</v>
      </c>
    </row>
    <row r="201" spans="1:8" ht="30" x14ac:dyDescent="0.25">
      <c r="A201" s="218" t="s">
        <v>77</v>
      </c>
      <c r="B201" s="225">
        <v>429400</v>
      </c>
      <c r="C201" s="225" t="s">
        <v>1397</v>
      </c>
      <c r="D201" s="225" t="s">
        <v>1396</v>
      </c>
      <c r="E201" s="220" t="s">
        <v>1079</v>
      </c>
      <c r="F201" s="220" t="s">
        <v>2727</v>
      </c>
      <c r="G201" s="225">
        <v>4294</v>
      </c>
      <c r="H201" s="223" t="s">
        <v>3176</v>
      </c>
    </row>
    <row r="202" spans="1:8" ht="30" x14ac:dyDescent="0.25">
      <c r="A202" s="218" t="s">
        <v>78</v>
      </c>
      <c r="B202" s="225">
        <v>429500</v>
      </c>
      <c r="C202" s="225" t="s">
        <v>1398</v>
      </c>
      <c r="D202" s="225" t="s">
        <v>1394</v>
      </c>
      <c r="E202" s="220" t="s">
        <v>1080</v>
      </c>
      <c r="F202" s="220" t="s">
        <v>2728</v>
      </c>
      <c r="G202" s="225">
        <v>4295</v>
      </c>
      <c r="H202" s="223" t="s">
        <v>3177</v>
      </c>
    </row>
    <row r="203" spans="1:8" x14ac:dyDescent="0.25">
      <c r="A203" s="218" t="s">
        <v>79</v>
      </c>
      <c r="B203" s="225">
        <v>431000</v>
      </c>
      <c r="C203" s="225" t="s">
        <v>1389</v>
      </c>
      <c r="D203" s="225" t="s">
        <v>1769</v>
      </c>
      <c r="E203" s="220" t="s">
        <v>1766</v>
      </c>
      <c r="F203" s="220" t="s">
        <v>2729</v>
      </c>
      <c r="G203" s="225">
        <v>431</v>
      </c>
      <c r="H203" s="223" t="s">
        <v>3178</v>
      </c>
    </row>
    <row r="204" spans="1:8" ht="30" x14ac:dyDescent="0.25">
      <c r="A204" s="218" t="s">
        <v>80</v>
      </c>
      <c r="B204" s="225">
        <v>437000</v>
      </c>
      <c r="C204" s="225" t="s">
        <v>1389</v>
      </c>
      <c r="D204" s="225" t="s">
        <v>1770</v>
      </c>
      <c r="E204" s="220" t="s">
        <v>1768</v>
      </c>
      <c r="F204" s="220" t="s">
        <v>2730</v>
      </c>
      <c r="G204" s="225">
        <v>437</v>
      </c>
      <c r="H204" s="223" t="s">
        <v>1768</v>
      </c>
    </row>
    <row r="205" spans="1:8" ht="45" x14ac:dyDescent="0.25">
      <c r="A205" s="218" t="s">
        <v>81</v>
      </c>
      <c r="B205" s="225">
        <v>438200</v>
      </c>
      <c r="C205" s="225" t="s">
        <v>1139</v>
      </c>
      <c r="D205" s="225" t="s">
        <v>1139</v>
      </c>
      <c r="E205" s="220" t="s">
        <v>1091</v>
      </c>
      <c r="F205" s="220" t="s">
        <v>2731</v>
      </c>
      <c r="G205" s="225">
        <v>4382</v>
      </c>
      <c r="H205" s="223" t="s">
        <v>3179</v>
      </c>
    </row>
    <row r="206" spans="1:8" ht="30" x14ac:dyDescent="0.25">
      <c r="A206" s="218" t="s">
        <v>82</v>
      </c>
      <c r="B206" s="225">
        <v>438600</v>
      </c>
      <c r="C206" s="225" t="s">
        <v>1141</v>
      </c>
      <c r="D206" s="225" t="s">
        <v>1141</v>
      </c>
      <c r="E206" s="220" t="s">
        <v>1093</v>
      </c>
      <c r="F206" s="220" t="s">
        <v>2732</v>
      </c>
      <c r="G206" s="225">
        <v>4386</v>
      </c>
      <c r="H206" s="223" t="s">
        <v>3180</v>
      </c>
    </row>
    <row r="207" spans="1:8" ht="30" x14ac:dyDescent="0.25">
      <c r="A207" s="218" t="s">
        <v>83</v>
      </c>
      <c r="B207" s="225">
        <v>438700</v>
      </c>
      <c r="C207" s="225" t="s">
        <v>1409</v>
      </c>
      <c r="D207" s="225" t="s">
        <v>1141</v>
      </c>
      <c r="E207" s="220" t="s">
        <v>1095</v>
      </c>
      <c r="F207" s="220" t="s">
        <v>2733</v>
      </c>
      <c r="G207" s="225">
        <v>4387</v>
      </c>
      <c r="H207" s="223" t="s">
        <v>3181</v>
      </c>
    </row>
    <row r="208" spans="1:8" ht="30" x14ac:dyDescent="0.25">
      <c r="A208" s="218" t="s">
        <v>727</v>
      </c>
      <c r="B208" s="225">
        <v>441110</v>
      </c>
      <c r="C208" s="225" t="s">
        <v>959</v>
      </c>
      <c r="D208" s="225" t="s">
        <v>1358</v>
      </c>
      <c r="E208" s="220" t="s">
        <v>1176</v>
      </c>
      <c r="F208" s="220" t="s">
        <v>2734</v>
      </c>
      <c r="G208" s="225">
        <v>44111</v>
      </c>
      <c r="H208" s="223" t="s">
        <v>3182</v>
      </c>
    </row>
    <row r="209" spans="1:8" ht="45" x14ac:dyDescent="0.25">
      <c r="A209" s="218" t="s">
        <v>1043</v>
      </c>
      <c r="B209" s="225">
        <v>441120</v>
      </c>
      <c r="C209" s="225" t="s">
        <v>1062</v>
      </c>
      <c r="D209" s="225" t="s">
        <v>1410</v>
      </c>
      <c r="E209" s="220" t="s">
        <v>1177</v>
      </c>
      <c r="F209" s="220" t="s">
        <v>2735</v>
      </c>
      <c r="G209" s="225">
        <v>44112</v>
      </c>
      <c r="H209" s="223" t="s">
        <v>3183</v>
      </c>
    </row>
    <row r="210" spans="1:8" ht="45" x14ac:dyDescent="0.25">
      <c r="A210" s="218" t="s">
        <v>84</v>
      </c>
      <c r="B210" s="225">
        <v>441130</v>
      </c>
      <c r="C210" s="225" t="s">
        <v>960</v>
      </c>
      <c r="D210" s="225" t="s">
        <v>1411</v>
      </c>
      <c r="E210" s="220" t="s">
        <v>1178</v>
      </c>
      <c r="F210" s="220" t="s">
        <v>2736</v>
      </c>
      <c r="G210" s="225">
        <v>44113</v>
      </c>
      <c r="H210" s="223" t="s">
        <v>3184</v>
      </c>
    </row>
    <row r="211" spans="1:8" ht="45" x14ac:dyDescent="0.25">
      <c r="A211" s="218" t="s">
        <v>85</v>
      </c>
      <c r="B211" s="225">
        <v>441140</v>
      </c>
      <c r="C211" s="225" t="s">
        <v>961</v>
      </c>
      <c r="D211" s="225" t="s">
        <v>1412</v>
      </c>
      <c r="E211" s="220" t="s">
        <v>1179</v>
      </c>
      <c r="F211" s="220" t="s">
        <v>2737</v>
      </c>
      <c r="G211" s="225">
        <v>44114</v>
      </c>
      <c r="H211" s="223" t="s">
        <v>3185</v>
      </c>
    </row>
    <row r="212" spans="1:8" ht="30" x14ac:dyDescent="0.25">
      <c r="A212" s="218" t="s">
        <v>1042</v>
      </c>
      <c r="B212" s="225">
        <v>441150</v>
      </c>
      <c r="C212" s="225" t="s">
        <v>962</v>
      </c>
      <c r="D212" s="225" t="s">
        <v>1413</v>
      </c>
      <c r="E212" s="220" t="s">
        <v>1182</v>
      </c>
      <c r="F212" s="220" t="s">
        <v>2738</v>
      </c>
      <c r="G212" s="225">
        <v>44111</v>
      </c>
      <c r="H212" s="223" t="s">
        <v>3182</v>
      </c>
    </row>
    <row r="213" spans="1:8" ht="30" x14ac:dyDescent="0.25">
      <c r="A213" s="218" t="s">
        <v>486</v>
      </c>
      <c r="B213" s="225">
        <v>441160</v>
      </c>
      <c r="C213" s="225" t="s">
        <v>963</v>
      </c>
      <c r="D213" s="225" t="s">
        <v>1414</v>
      </c>
      <c r="E213" s="220" t="s">
        <v>1183</v>
      </c>
      <c r="F213" s="220" t="s">
        <v>2739</v>
      </c>
      <c r="G213" s="225">
        <v>44116</v>
      </c>
      <c r="H213" s="223" t="s">
        <v>3186</v>
      </c>
    </row>
    <row r="214" spans="1:8" x14ac:dyDescent="0.25">
      <c r="A214" s="218" t="s">
        <v>86</v>
      </c>
      <c r="B214" s="225">
        <v>441170</v>
      </c>
      <c r="C214" s="225" t="s">
        <v>1415</v>
      </c>
      <c r="D214" s="225" t="s">
        <v>1416</v>
      </c>
      <c r="E214" s="220" t="s">
        <v>1180</v>
      </c>
      <c r="F214" s="220" t="s">
        <v>2740</v>
      </c>
      <c r="G214" s="225">
        <v>44117</v>
      </c>
      <c r="H214" s="223" t="s">
        <v>3187</v>
      </c>
    </row>
    <row r="215" spans="1:8" ht="30" x14ac:dyDescent="0.25">
      <c r="A215" s="218" t="s">
        <v>332</v>
      </c>
      <c r="B215" s="225">
        <v>441180</v>
      </c>
      <c r="C215" s="225" t="s">
        <v>1037</v>
      </c>
      <c r="D215" s="225" t="s">
        <v>1417</v>
      </c>
      <c r="E215" s="220" t="s">
        <v>1181</v>
      </c>
      <c r="F215" s="220" t="s">
        <v>2741</v>
      </c>
      <c r="G215" s="225">
        <v>44118</v>
      </c>
      <c r="H215" s="223" t="s">
        <v>3188</v>
      </c>
    </row>
    <row r="216" spans="1:8" ht="30" x14ac:dyDescent="0.25">
      <c r="A216" s="218" t="s">
        <v>87</v>
      </c>
      <c r="B216" s="225">
        <v>441220</v>
      </c>
      <c r="C216" s="225" t="s">
        <v>1418</v>
      </c>
      <c r="D216" s="225" t="s">
        <v>1358</v>
      </c>
      <c r="E216" s="220" t="s">
        <v>479</v>
      </c>
      <c r="F216" s="220" t="s">
        <v>2742</v>
      </c>
      <c r="G216" s="225">
        <v>44122</v>
      </c>
      <c r="H216" s="223" t="s">
        <v>3189</v>
      </c>
    </row>
    <row r="217" spans="1:8" ht="30" x14ac:dyDescent="0.25">
      <c r="A217" s="218" t="s">
        <v>88</v>
      </c>
      <c r="B217" s="225">
        <v>441230</v>
      </c>
      <c r="C217" s="225" t="s">
        <v>1419</v>
      </c>
      <c r="D217" s="225" t="s">
        <v>1420</v>
      </c>
      <c r="E217" s="220" t="s">
        <v>480</v>
      </c>
      <c r="F217" s="220" t="s">
        <v>2743</v>
      </c>
      <c r="G217" s="225">
        <v>44123</v>
      </c>
      <c r="H217" s="223" t="s">
        <v>3190</v>
      </c>
    </row>
    <row r="218" spans="1:8" ht="30" x14ac:dyDescent="0.25">
      <c r="A218" s="218" t="s">
        <v>1004</v>
      </c>
      <c r="B218" s="225">
        <v>441250</v>
      </c>
      <c r="C218" s="225" t="s">
        <v>1422</v>
      </c>
      <c r="D218" s="225" t="s">
        <v>1421</v>
      </c>
      <c r="E218" s="220" t="s">
        <v>1184</v>
      </c>
      <c r="F218" s="220" t="s">
        <v>2744</v>
      </c>
      <c r="G218" s="225">
        <v>44125</v>
      </c>
      <c r="H218" s="223" t="s">
        <v>3191</v>
      </c>
    </row>
    <row r="219" spans="1:8" ht="30" x14ac:dyDescent="0.25">
      <c r="A219" s="218" t="s">
        <v>89</v>
      </c>
      <c r="B219" s="225">
        <v>441280</v>
      </c>
      <c r="C219" s="225" t="s">
        <v>1429</v>
      </c>
      <c r="D219" s="225" t="s">
        <v>1430</v>
      </c>
      <c r="E219" s="220" t="s">
        <v>473</v>
      </c>
      <c r="F219" s="220" t="s">
        <v>2745</v>
      </c>
      <c r="G219" s="225">
        <v>44126</v>
      </c>
      <c r="H219" s="223" t="s">
        <v>3192</v>
      </c>
    </row>
    <row r="220" spans="1:8" ht="30" x14ac:dyDescent="0.25">
      <c r="A220" s="218" t="s">
        <v>89</v>
      </c>
      <c r="B220" s="225">
        <v>441280</v>
      </c>
      <c r="C220" s="225" t="s">
        <v>1429</v>
      </c>
      <c r="D220" s="225" t="s">
        <v>1430</v>
      </c>
      <c r="E220" s="220" t="s">
        <v>473</v>
      </c>
      <c r="F220" s="220" t="s">
        <v>2745</v>
      </c>
      <c r="G220" s="225">
        <v>44127</v>
      </c>
      <c r="H220" s="223" t="s">
        <v>3193</v>
      </c>
    </row>
    <row r="221" spans="1:8" ht="30" x14ac:dyDescent="0.25">
      <c r="A221" s="218" t="s">
        <v>89</v>
      </c>
      <c r="B221" s="225">
        <v>441280</v>
      </c>
      <c r="C221" s="225" t="s">
        <v>1429</v>
      </c>
      <c r="D221" s="225" t="s">
        <v>1430</v>
      </c>
      <c r="E221" s="220" t="s">
        <v>473</v>
      </c>
      <c r="F221" s="220" t="s">
        <v>2745</v>
      </c>
      <c r="G221" s="225">
        <v>44128</v>
      </c>
      <c r="H221" s="223" t="s">
        <v>3194</v>
      </c>
    </row>
    <row r="222" spans="1:8" ht="30" x14ac:dyDescent="0.25">
      <c r="A222" s="218" t="s">
        <v>2510</v>
      </c>
      <c r="B222" s="225">
        <v>441410</v>
      </c>
      <c r="C222" s="225" t="s">
        <v>1441</v>
      </c>
      <c r="D222" s="225" t="s">
        <v>1455</v>
      </c>
      <c r="E222" s="220" t="s">
        <v>1185</v>
      </c>
      <c r="F222" s="220" t="s">
        <v>2746</v>
      </c>
      <c r="G222" s="225">
        <v>44141</v>
      </c>
      <c r="H222" s="223" t="s">
        <v>3195</v>
      </c>
    </row>
    <row r="223" spans="1:8" ht="30" x14ac:dyDescent="0.25">
      <c r="A223" s="218" t="s">
        <v>2511</v>
      </c>
      <c r="B223" s="225">
        <v>441460</v>
      </c>
      <c r="C223" s="225" t="s">
        <v>1440</v>
      </c>
      <c r="D223" s="225" t="s">
        <v>1456</v>
      </c>
      <c r="E223" s="220" t="s">
        <v>1186</v>
      </c>
      <c r="F223" s="220" t="s">
        <v>2747</v>
      </c>
      <c r="G223" s="225">
        <v>44146</v>
      </c>
      <c r="H223" s="223" t="s">
        <v>3196</v>
      </c>
    </row>
    <row r="224" spans="1:8" ht="45" x14ac:dyDescent="0.25">
      <c r="A224" s="218" t="s">
        <v>2512</v>
      </c>
      <c r="B224" s="225">
        <v>441470</v>
      </c>
      <c r="C224" s="225" t="s">
        <v>1442</v>
      </c>
      <c r="D224" s="225" t="s">
        <v>1457</v>
      </c>
      <c r="E224" s="220" t="s">
        <v>1187</v>
      </c>
      <c r="F224" s="220" t="s">
        <v>2748</v>
      </c>
      <c r="G224" s="225">
        <v>44147</v>
      </c>
      <c r="H224" s="223" t="s">
        <v>3197</v>
      </c>
    </row>
    <row r="225" spans="1:8" ht="30" x14ac:dyDescent="0.25">
      <c r="A225" s="218" t="s">
        <v>2513</v>
      </c>
      <c r="B225" s="225">
        <v>441480</v>
      </c>
      <c r="C225" s="225" t="s">
        <v>1444</v>
      </c>
      <c r="D225" s="225" t="s">
        <v>1458</v>
      </c>
      <c r="E225" s="220" t="s">
        <v>478</v>
      </c>
      <c r="F225" s="220" t="s">
        <v>2749</v>
      </c>
      <c r="G225" s="225">
        <v>44148</v>
      </c>
      <c r="H225" s="223" t="s">
        <v>3198</v>
      </c>
    </row>
    <row r="226" spans="1:8" x14ac:dyDescent="0.25">
      <c r="A226" s="218" t="s">
        <v>1459</v>
      </c>
      <c r="B226" s="225">
        <v>441600</v>
      </c>
      <c r="C226" s="225" t="s">
        <v>749</v>
      </c>
      <c r="D226" s="225" t="s">
        <v>1463</v>
      </c>
      <c r="E226" s="220" t="s">
        <v>755</v>
      </c>
      <c r="F226" s="220" t="s">
        <v>2750</v>
      </c>
      <c r="G226" s="225">
        <v>4417</v>
      </c>
      <c r="H226" s="223" t="s">
        <v>3199</v>
      </c>
    </row>
    <row r="227" spans="1:8" x14ac:dyDescent="0.25">
      <c r="A227" s="218" t="s">
        <v>1462</v>
      </c>
      <c r="B227" s="225">
        <v>441700</v>
      </c>
      <c r="C227" s="225" t="s">
        <v>750</v>
      </c>
      <c r="D227" s="225" t="s">
        <v>1464</v>
      </c>
      <c r="E227" s="220" t="s">
        <v>1460</v>
      </c>
      <c r="F227" s="220" t="s">
        <v>2751</v>
      </c>
      <c r="G227" s="225">
        <v>4418</v>
      </c>
      <c r="H227" s="223" t="s">
        <v>498</v>
      </c>
    </row>
    <row r="228" spans="1:8" x14ac:dyDescent="0.25">
      <c r="A228" s="218" t="s">
        <v>90</v>
      </c>
      <c r="B228" s="225">
        <v>441800</v>
      </c>
      <c r="C228" s="225" t="s">
        <v>751</v>
      </c>
      <c r="D228" s="225" t="s">
        <v>1469</v>
      </c>
      <c r="E228" s="220" t="s">
        <v>498</v>
      </c>
      <c r="F228" s="220" t="s">
        <v>2752</v>
      </c>
      <c r="G228" s="225">
        <v>4413</v>
      </c>
      <c r="H228" s="223" t="s">
        <v>3200</v>
      </c>
    </row>
    <row r="229" spans="1:8" x14ac:dyDescent="0.25">
      <c r="A229" s="218" t="s">
        <v>90</v>
      </c>
      <c r="B229" s="225">
        <v>441800</v>
      </c>
      <c r="C229" s="225" t="s">
        <v>751</v>
      </c>
      <c r="D229" s="225" t="s">
        <v>1469</v>
      </c>
      <c r="E229" s="220" t="s">
        <v>498</v>
      </c>
      <c r="F229" s="220" t="s">
        <v>2752</v>
      </c>
      <c r="G229" s="225">
        <v>4418</v>
      </c>
      <c r="H229" s="223" t="s">
        <v>498</v>
      </c>
    </row>
    <row r="230" spans="1:8" ht="45" x14ac:dyDescent="0.25">
      <c r="A230" s="218" t="s">
        <v>1046</v>
      </c>
      <c r="B230" s="225">
        <v>441912</v>
      </c>
      <c r="C230" s="225" t="s">
        <v>1583</v>
      </c>
      <c r="D230" s="225" t="s">
        <v>1044</v>
      </c>
      <c r="E230" s="220" t="s">
        <v>1188</v>
      </c>
      <c r="F230" s="220" t="s">
        <v>2753</v>
      </c>
      <c r="G230" s="225">
        <v>441912</v>
      </c>
      <c r="H230" s="223" t="s">
        <v>3201</v>
      </c>
    </row>
    <row r="231" spans="1:8" ht="45" x14ac:dyDescent="0.25">
      <c r="A231" s="218" t="s">
        <v>91</v>
      </c>
      <c r="B231" s="225">
        <v>441913</v>
      </c>
      <c r="C231" s="225" t="s">
        <v>1583</v>
      </c>
      <c r="D231" s="225" t="s">
        <v>1045</v>
      </c>
      <c r="E231" s="220" t="s">
        <v>1189</v>
      </c>
      <c r="F231" s="220" t="s">
        <v>2754</v>
      </c>
      <c r="G231" s="225">
        <v>441913</v>
      </c>
      <c r="H231" s="223" t="s">
        <v>3202</v>
      </c>
    </row>
    <row r="232" spans="1:8" ht="45" x14ac:dyDescent="0.25">
      <c r="A232" s="218" t="s">
        <v>92</v>
      </c>
      <c r="B232" s="225">
        <v>441914</v>
      </c>
      <c r="C232" s="225" t="s">
        <v>1583</v>
      </c>
      <c r="D232" s="225" t="s">
        <v>1238</v>
      </c>
      <c r="E232" s="220" t="s">
        <v>1190</v>
      </c>
      <c r="F232" s="220" t="s">
        <v>2755</v>
      </c>
      <c r="G232" s="225">
        <v>441914</v>
      </c>
      <c r="H232" s="223" t="s">
        <v>3203</v>
      </c>
    </row>
    <row r="233" spans="1:8" ht="30" x14ac:dyDescent="0.25">
      <c r="A233" s="218" t="s">
        <v>1048</v>
      </c>
      <c r="B233" s="225">
        <v>441915</v>
      </c>
      <c r="C233" s="225" t="s">
        <v>1583</v>
      </c>
      <c r="D233" s="225" t="s">
        <v>1239</v>
      </c>
      <c r="E233" s="220" t="s">
        <v>1191</v>
      </c>
      <c r="F233" s="220" t="s">
        <v>2756</v>
      </c>
      <c r="G233" s="225">
        <v>441911</v>
      </c>
      <c r="H233" s="223" t="s">
        <v>3204</v>
      </c>
    </row>
    <row r="234" spans="1:8" ht="30" x14ac:dyDescent="0.25">
      <c r="A234" s="218" t="s">
        <v>93</v>
      </c>
      <c r="B234" s="225">
        <v>441916</v>
      </c>
      <c r="C234" s="225" t="s">
        <v>1583</v>
      </c>
      <c r="D234" s="225" t="s">
        <v>1240</v>
      </c>
      <c r="E234" s="220" t="s">
        <v>1192</v>
      </c>
      <c r="F234" s="220" t="s">
        <v>2757</v>
      </c>
      <c r="G234" s="225">
        <v>441916</v>
      </c>
      <c r="H234" s="223" t="s">
        <v>3205</v>
      </c>
    </row>
    <row r="235" spans="1:8" ht="30" x14ac:dyDescent="0.25">
      <c r="A235" s="218" t="s">
        <v>94</v>
      </c>
      <c r="B235" s="225">
        <v>441917</v>
      </c>
      <c r="C235" s="225" t="s">
        <v>1583</v>
      </c>
      <c r="D235" s="225" t="s">
        <v>1241</v>
      </c>
      <c r="E235" s="220" t="s">
        <v>1193</v>
      </c>
      <c r="F235" s="220" t="s">
        <v>2758</v>
      </c>
      <c r="G235" s="225">
        <v>441917</v>
      </c>
      <c r="H235" s="223" t="s">
        <v>3206</v>
      </c>
    </row>
    <row r="236" spans="1:8" ht="30" x14ac:dyDescent="0.25">
      <c r="A236" s="218" t="s">
        <v>95</v>
      </c>
      <c r="B236" s="225">
        <v>441918</v>
      </c>
      <c r="C236" s="225" t="s">
        <v>1583</v>
      </c>
      <c r="D236" s="225" t="s">
        <v>1242</v>
      </c>
      <c r="E236" s="220" t="s">
        <v>1194</v>
      </c>
      <c r="F236" s="220" t="s">
        <v>2759</v>
      </c>
      <c r="G236" s="225">
        <v>441918</v>
      </c>
      <c r="H236" s="223" t="s">
        <v>3207</v>
      </c>
    </row>
    <row r="237" spans="1:8" ht="30" x14ac:dyDescent="0.25">
      <c r="A237" s="218" t="s">
        <v>96</v>
      </c>
      <c r="B237" s="225">
        <v>441923</v>
      </c>
      <c r="C237" s="225" t="s">
        <v>1584</v>
      </c>
      <c r="D237" s="225" t="s">
        <v>470</v>
      </c>
      <c r="E237" s="220" t="s">
        <v>492</v>
      </c>
      <c r="F237" s="220" t="s">
        <v>2760</v>
      </c>
      <c r="G237" s="225">
        <v>441923</v>
      </c>
      <c r="H237" s="223" t="s">
        <v>3208</v>
      </c>
    </row>
    <row r="238" spans="1:8" ht="30" x14ac:dyDescent="0.25">
      <c r="A238" s="218" t="s">
        <v>97</v>
      </c>
      <c r="B238" s="225">
        <v>441925</v>
      </c>
      <c r="C238" s="225"/>
      <c r="D238" s="225" t="s">
        <v>471</v>
      </c>
      <c r="E238" s="220" t="s">
        <v>493</v>
      </c>
      <c r="F238" s="220" t="s">
        <v>2761</v>
      </c>
      <c r="G238" s="225">
        <v>441925</v>
      </c>
      <c r="H238" s="223" t="s">
        <v>3209</v>
      </c>
    </row>
    <row r="239" spans="1:8" ht="30" x14ac:dyDescent="0.25">
      <c r="A239" s="218" t="s">
        <v>98</v>
      </c>
      <c r="B239" s="225">
        <v>441928</v>
      </c>
      <c r="C239" s="225" t="s">
        <v>1584</v>
      </c>
      <c r="D239" s="225" t="s">
        <v>472</v>
      </c>
      <c r="E239" s="220" t="s">
        <v>494</v>
      </c>
      <c r="F239" s="220" t="s">
        <v>2762</v>
      </c>
      <c r="G239" s="225">
        <v>441926</v>
      </c>
      <c r="H239" s="223" t="s">
        <v>3210</v>
      </c>
    </row>
    <row r="240" spans="1:8" ht="30" x14ac:dyDescent="0.25">
      <c r="A240" s="218" t="s">
        <v>98</v>
      </c>
      <c r="B240" s="225">
        <v>441928</v>
      </c>
      <c r="C240" s="225" t="s">
        <v>1584</v>
      </c>
      <c r="D240" s="225" t="s">
        <v>472</v>
      </c>
      <c r="E240" s="220" t="s">
        <v>494</v>
      </c>
      <c r="F240" s="220" t="s">
        <v>2762</v>
      </c>
      <c r="G240" s="225">
        <v>441927</v>
      </c>
      <c r="H240" s="223" t="s">
        <v>3211</v>
      </c>
    </row>
    <row r="241" spans="1:8" ht="30" x14ac:dyDescent="0.25">
      <c r="A241" s="218" t="s">
        <v>98</v>
      </c>
      <c r="B241" s="225">
        <v>441928</v>
      </c>
      <c r="C241" s="225" t="s">
        <v>1584</v>
      </c>
      <c r="D241" s="225" t="s">
        <v>472</v>
      </c>
      <c r="E241" s="220" t="s">
        <v>494</v>
      </c>
      <c r="F241" s="220" t="s">
        <v>2762</v>
      </c>
      <c r="G241" s="225">
        <v>441928</v>
      </c>
      <c r="H241" s="223" t="s">
        <v>3212</v>
      </c>
    </row>
    <row r="242" spans="1:8" ht="45" x14ac:dyDescent="0.25">
      <c r="A242" s="218" t="s">
        <v>2515</v>
      </c>
      <c r="B242" s="225">
        <v>441941</v>
      </c>
      <c r="C242" s="225" t="s">
        <v>1585</v>
      </c>
      <c r="D242" s="225" t="s">
        <v>474</v>
      </c>
      <c r="E242" s="220" t="s">
        <v>1195</v>
      </c>
      <c r="F242" s="220" t="s">
        <v>2763</v>
      </c>
      <c r="G242" s="225">
        <v>441941</v>
      </c>
      <c r="H242" s="223" t="s">
        <v>3213</v>
      </c>
    </row>
    <row r="243" spans="1:8" ht="45" x14ac:dyDescent="0.25">
      <c r="A243" s="218" t="s">
        <v>2516</v>
      </c>
      <c r="B243" s="225">
        <v>441946</v>
      </c>
      <c r="C243" s="225" t="s">
        <v>1585</v>
      </c>
      <c r="D243" s="225" t="s">
        <v>475</v>
      </c>
      <c r="E243" s="220" t="s">
        <v>1196</v>
      </c>
      <c r="F243" s="220" t="s">
        <v>2764</v>
      </c>
      <c r="G243" s="225">
        <v>441946</v>
      </c>
      <c r="H243" s="223" t="s">
        <v>3214</v>
      </c>
    </row>
    <row r="244" spans="1:8" ht="45" x14ac:dyDescent="0.25">
      <c r="A244" s="218" t="s">
        <v>2517</v>
      </c>
      <c r="B244" s="225">
        <v>441947</v>
      </c>
      <c r="C244" s="225" t="s">
        <v>1585</v>
      </c>
      <c r="D244" s="225" t="s">
        <v>476</v>
      </c>
      <c r="E244" s="220" t="s">
        <v>1197</v>
      </c>
      <c r="F244" s="220" t="s">
        <v>2765</v>
      </c>
      <c r="G244" s="225">
        <v>441947</v>
      </c>
      <c r="H244" s="223" t="s">
        <v>3215</v>
      </c>
    </row>
    <row r="245" spans="1:8" ht="30" x14ac:dyDescent="0.25">
      <c r="A245" s="218" t="s">
        <v>2518</v>
      </c>
      <c r="B245" s="225">
        <v>441948</v>
      </c>
      <c r="C245" s="225" t="s">
        <v>1585</v>
      </c>
      <c r="D245" s="225" t="s">
        <v>477</v>
      </c>
      <c r="E245" s="220" t="s">
        <v>495</v>
      </c>
      <c r="F245" s="220" t="s">
        <v>2766</v>
      </c>
      <c r="G245" s="225">
        <v>441948</v>
      </c>
      <c r="H245" s="223" t="s">
        <v>3216</v>
      </c>
    </row>
    <row r="246" spans="1:8" ht="30" x14ac:dyDescent="0.25">
      <c r="A246" s="218" t="s">
        <v>1465</v>
      </c>
      <c r="B246" s="225">
        <v>441969</v>
      </c>
      <c r="C246" s="225" t="s">
        <v>1586</v>
      </c>
      <c r="D246" s="225" t="s">
        <v>1461</v>
      </c>
      <c r="E246" s="220" t="s">
        <v>1509</v>
      </c>
      <c r="F246" s="220" t="s">
        <v>2767</v>
      </c>
      <c r="G246" s="225">
        <v>44197</v>
      </c>
      <c r="H246" s="223" t="s">
        <v>3217</v>
      </c>
    </row>
    <row r="247" spans="1:8" ht="30" x14ac:dyDescent="0.25">
      <c r="A247" s="218" t="s">
        <v>1467</v>
      </c>
      <c r="B247" s="225">
        <v>441970</v>
      </c>
      <c r="C247" s="225" t="s">
        <v>1587</v>
      </c>
      <c r="D247" s="225" t="s">
        <v>496</v>
      </c>
      <c r="E247" s="220" t="s">
        <v>1468</v>
      </c>
      <c r="F247" s="220" t="s">
        <v>2768</v>
      </c>
      <c r="G247" s="225">
        <v>44198</v>
      </c>
      <c r="H247" s="223" t="s">
        <v>3218</v>
      </c>
    </row>
    <row r="248" spans="1:8" x14ac:dyDescent="0.25">
      <c r="A248" s="218" t="s">
        <v>99</v>
      </c>
      <c r="B248" s="225">
        <v>441980</v>
      </c>
      <c r="C248" s="225" t="s">
        <v>1588</v>
      </c>
      <c r="D248" s="225" t="s">
        <v>497</v>
      </c>
      <c r="E248" s="220" t="s">
        <v>499</v>
      </c>
      <c r="F248" s="220" t="s">
        <v>2769</v>
      </c>
      <c r="G248" s="225">
        <v>44193</v>
      </c>
      <c r="H248" s="223" t="s">
        <v>3219</v>
      </c>
    </row>
    <row r="249" spans="1:8" x14ac:dyDescent="0.25">
      <c r="A249" s="218" t="s">
        <v>99</v>
      </c>
      <c r="B249" s="225">
        <v>441980</v>
      </c>
      <c r="C249" s="225" t="s">
        <v>1588</v>
      </c>
      <c r="D249" s="225" t="s">
        <v>497</v>
      </c>
      <c r="E249" s="220" t="s">
        <v>499</v>
      </c>
      <c r="F249" s="220" t="s">
        <v>2769</v>
      </c>
      <c r="G249" s="225">
        <v>44198</v>
      </c>
      <c r="H249" s="223" t="s">
        <v>3218</v>
      </c>
    </row>
    <row r="250" spans="1:8" x14ac:dyDescent="0.25">
      <c r="A250" s="218" t="s">
        <v>338</v>
      </c>
      <c r="B250" s="225">
        <v>442600</v>
      </c>
      <c r="C250" s="225" t="s">
        <v>1470</v>
      </c>
      <c r="D250" s="225" t="s">
        <v>1358</v>
      </c>
      <c r="E250" s="220" t="s">
        <v>1198</v>
      </c>
      <c r="F250" s="220" t="s">
        <v>2770</v>
      </c>
      <c r="G250" s="225">
        <v>4426</v>
      </c>
      <c r="H250" s="223" t="s">
        <v>3220</v>
      </c>
    </row>
    <row r="251" spans="1:8" ht="30" x14ac:dyDescent="0.25">
      <c r="A251" s="218" t="s">
        <v>1050</v>
      </c>
      <c r="B251" s="225">
        <v>443110</v>
      </c>
      <c r="C251" s="225" t="s">
        <v>1471</v>
      </c>
      <c r="D251" s="225" t="s">
        <v>1358</v>
      </c>
      <c r="E251" s="220" t="s">
        <v>1199</v>
      </c>
      <c r="F251" s="220" t="s">
        <v>2771</v>
      </c>
      <c r="G251" s="225">
        <v>44112</v>
      </c>
      <c r="H251" s="223" t="s">
        <v>3183</v>
      </c>
    </row>
    <row r="252" spans="1:8" ht="30" x14ac:dyDescent="0.25">
      <c r="A252" s="218" t="s">
        <v>1050</v>
      </c>
      <c r="B252" s="225">
        <v>443110</v>
      </c>
      <c r="C252" s="225" t="s">
        <v>1471</v>
      </c>
      <c r="D252" s="225" t="s">
        <v>1358</v>
      </c>
      <c r="E252" s="220" t="s">
        <v>1199</v>
      </c>
      <c r="F252" s="220" t="s">
        <v>2771</v>
      </c>
      <c r="G252" s="225">
        <v>441912</v>
      </c>
      <c r="H252" s="223" t="s">
        <v>3201</v>
      </c>
    </row>
    <row r="253" spans="1:8" ht="30" x14ac:dyDescent="0.25">
      <c r="A253" s="218" t="s">
        <v>882</v>
      </c>
      <c r="B253" s="225">
        <v>443180</v>
      </c>
      <c r="C253" s="225" t="s">
        <v>1472</v>
      </c>
      <c r="D253" s="225" t="s">
        <v>1358</v>
      </c>
      <c r="E253" s="220" t="s">
        <v>1200</v>
      </c>
      <c r="F253" s="220" t="s">
        <v>2772</v>
      </c>
      <c r="G253" s="225">
        <v>4431</v>
      </c>
      <c r="H253" s="223" t="s">
        <v>3221</v>
      </c>
    </row>
    <row r="254" spans="1:8" ht="30" x14ac:dyDescent="0.25">
      <c r="A254" s="218" t="s">
        <v>882</v>
      </c>
      <c r="B254" s="225">
        <v>443180</v>
      </c>
      <c r="C254" s="225" t="s">
        <v>1472</v>
      </c>
      <c r="D254" s="225" t="s">
        <v>1358</v>
      </c>
      <c r="E254" s="220" t="s">
        <v>1200</v>
      </c>
      <c r="F254" s="220" t="s">
        <v>2772</v>
      </c>
      <c r="G254" s="225">
        <v>4432</v>
      </c>
      <c r="H254" s="223" t="s">
        <v>3222</v>
      </c>
    </row>
    <row r="255" spans="1:8" ht="30" x14ac:dyDescent="0.25">
      <c r="A255" s="218" t="s">
        <v>882</v>
      </c>
      <c r="B255" s="225">
        <v>443180</v>
      </c>
      <c r="C255" s="225" t="s">
        <v>1472</v>
      </c>
      <c r="D255" s="225" t="s">
        <v>1358</v>
      </c>
      <c r="E255" s="220" t="s">
        <v>1200</v>
      </c>
      <c r="F255" s="220" t="s">
        <v>2772</v>
      </c>
      <c r="G255" s="225">
        <v>4433</v>
      </c>
      <c r="H255" s="223" t="s">
        <v>3223</v>
      </c>
    </row>
    <row r="256" spans="1:8" ht="30" x14ac:dyDescent="0.25">
      <c r="A256" s="218" t="s">
        <v>882</v>
      </c>
      <c r="B256" s="225">
        <v>443180</v>
      </c>
      <c r="C256" s="225" t="s">
        <v>1472</v>
      </c>
      <c r="D256" s="225" t="s">
        <v>1358</v>
      </c>
      <c r="E256" s="220" t="s">
        <v>1200</v>
      </c>
      <c r="F256" s="220" t="s">
        <v>2772</v>
      </c>
      <c r="G256" s="225">
        <v>4438</v>
      </c>
      <c r="H256" s="223" t="s">
        <v>3224</v>
      </c>
    </row>
    <row r="257" spans="1:8" ht="30" x14ac:dyDescent="0.25">
      <c r="A257" s="218" t="s">
        <v>1049</v>
      </c>
      <c r="B257" s="225">
        <v>443210</v>
      </c>
      <c r="C257" s="225" t="s">
        <v>1472</v>
      </c>
      <c r="D257" s="225" t="s">
        <v>1358</v>
      </c>
      <c r="E257" s="220" t="s">
        <v>1201</v>
      </c>
      <c r="F257" s="220" t="s">
        <v>2773</v>
      </c>
      <c r="G257" s="225" t="s">
        <v>2575</v>
      </c>
      <c r="H257" s="223"/>
    </row>
    <row r="258" spans="1:8" ht="30" x14ac:dyDescent="0.25">
      <c r="A258" s="218" t="s">
        <v>885</v>
      </c>
      <c r="B258" s="225">
        <v>443280</v>
      </c>
      <c r="C258" s="225" t="s">
        <v>1472</v>
      </c>
      <c r="D258" s="225" t="s">
        <v>1358</v>
      </c>
      <c r="E258" s="220" t="s">
        <v>886</v>
      </c>
      <c r="F258" s="220" t="s">
        <v>2774</v>
      </c>
      <c r="G258" s="225">
        <v>4434</v>
      </c>
      <c r="H258" s="223" t="s">
        <v>3225</v>
      </c>
    </row>
    <row r="259" spans="1:8" ht="30" x14ac:dyDescent="0.25">
      <c r="A259" s="218" t="s">
        <v>1096</v>
      </c>
      <c r="B259" s="225">
        <v>443300</v>
      </c>
      <c r="C259" s="225" t="s">
        <v>1472</v>
      </c>
      <c r="D259" s="225" t="s">
        <v>1358</v>
      </c>
      <c r="E259" s="220" t="s">
        <v>890</v>
      </c>
      <c r="F259" s="220" t="s">
        <v>2775</v>
      </c>
      <c r="G259" s="225">
        <v>4438</v>
      </c>
      <c r="H259" s="223" t="s">
        <v>3224</v>
      </c>
    </row>
    <row r="260" spans="1:8" ht="30" x14ac:dyDescent="0.25">
      <c r="A260" s="218" t="s">
        <v>1473</v>
      </c>
      <c r="B260" s="225">
        <v>443410</v>
      </c>
      <c r="C260" s="225" t="s">
        <v>1358</v>
      </c>
      <c r="D260" s="225" t="s">
        <v>1358</v>
      </c>
      <c r="E260" s="220" t="s">
        <v>1202</v>
      </c>
      <c r="F260" s="220" t="s">
        <v>2776</v>
      </c>
      <c r="G260" s="225">
        <v>4438</v>
      </c>
      <c r="H260" s="223" t="s">
        <v>3224</v>
      </c>
    </row>
    <row r="261" spans="1:8" ht="30" x14ac:dyDescent="0.25">
      <c r="A261" s="218" t="s">
        <v>1474</v>
      </c>
      <c r="B261" s="225">
        <v>443420</v>
      </c>
      <c r="C261" s="225" t="s">
        <v>1476</v>
      </c>
      <c r="D261" s="225" t="s">
        <v>1358</v>
      </c>
      <c r="E261" s="220" t="s">
        <v>2556</v>
      </c>
      <c r="F261" s="220" t="s">
        <v>2777</v>
      </c>
      <c r="G261" s="225" t="s">
        <v>2575</v>
      </c>
      <c r="H261" s="223"/>
    </row>
    <row r="262" spans="1:8" ht="30" x14ac:dyDescent="0.25">
      <c r="A262" s="218" t="s">
        <v>891</v>
      </c>
      <c r="B262" s="225">
        <v>443480</v>
      </c>
      <c r="C262" s="225" t="s">
        <v>1358</v>
      </c>
      <c r="D262" s="225" t="s">
        <v>1358</v>
      </c>
      <c r="E262" s="220" t="s">
        <v>1203</v>
      </c>
      <c r="F262" s="220" t="s">
        <v>2778</v>
      </c>
      <c r="G262" s="225">
        <v>4433</v>
      </c>
      <c r="H262" s="223" t="s">
        <v>3223</v>
      </c>
    </row>
    <row r="263" spans="1:8" ht="30" x14ac:dyDescent="0.25">
      <c r="A263" s="218" t="s">
        <v>891</v>
      </c>
      <c r="B263" s="225">
        <v>443480</v>
      </c>
      <c r="C263" s="225" t="s">
        <v>1358</v>
      </c>
      <c r="D263" s="225" t="s">
        <v>1358</v>
      </c>
      <c r="E263" s="220" t="s">
        <v>1203</v>
      </c>
      <c r="F263" s="220" t="s">
        <v>2778</v>
      </c>
      <c r="G263" s="225">
        <v>4438</v>
      </c>
      <c r="H263" s="223" t="s">
        <v>3224</v>
      </c>
    </row>
    <row r="264" spans="1:8" ht="30" x14ac:dyDescent="0.25">
      <c r="A264" s="218" t="s">
        <v>100</v>
      </c>
      <c r="B264" s="225">
        <v>443800</v>
      </c>
      <c r="C264" s="225" t="s">
        <v>1358</v>
      </c>
      <c r="D264" s="225" t="s">
        <v>1358</v>
      </c>
      <c r="E264" s="220" t="s">
        <v>892</v>
      </c>
      <c r="F264" s="220" t="s">
        <v>2779</v>
      </c>
      <c r="G264" s="225">
        <v>4433</v>
      </c>
      <c r="H264" s="223" t="s">
        <v>3223</v>
      </c>
    </row>
    <row r="265" spans="1:8" ht="30" x14ac:dyDescent="0.25">
      <c r="A265" s="218" t="s">
        <v>100</v>
      </c>
      <c r="B265" s="225">
        <v>443800</v>
      </c>
      <c r="C265" s="225" t="s">
        <v>1358</v>
      </c>
      <c r="D265" s="225" t="s">
        <v>1358</v>
      </c>
      <c r="E265" s="220" t="s">
        <v>892</v>
      </c>
      <c r="F265" s="220" t="s">
        <v>2779</v>
      </c>
      <c r="G265" s="225">
        <v>4438</v>
      </c>
      <c r="H265" s="223" t="s">
        <v>3224</v>
      </c>
    </row>
    <row r="266" spans="1:8" ht="30" x14ac:dyDescent="0.25">
      <c r="A266" s="218" t="s">
        <v>101</v>
      </c>
      <c r="B266" s="225">
        <v>445200</v>
      </c>
      <c r="C266" s="225"/>
      <c r="D266" s="225"/>
      <c r="E266" s="220" t="s">
        <v>1099</v>
      </c>
      <c r="F266" s="220" t="s">
        <v>2780</v>
      </c>
      <c r="G266" s="225">
        <v>4452</v>
      </c>
      <c r="H266" s="223" t="s">
        <v>3417</v>
      </c>
    </row>
    <row r="267" spans="1:8" x14ac:dyDescent="0.25">
      <c r="A267" s="218" t="s">
        <v>1725</v>
      </c>
      <c r="B267" s="225">
        <v>445500</v>
      </c>
      <c r="C267" s="225"/>
      <c r="D267" s="225"/>
      <c r="E267" s="220" t="s">
        <v>2557</v>
      </c>
      <c r="F267" s="220" t="s">
        <v>2781</v>
      </c>
      <c r="G267" s="225" t="s">
        <v>2575</v>
      </c>
      <c r="H267" s="223"/>
    </row>
    <row r="268" spans="1:8" ht="30" x14ac:dyDescent="0.25">
      <c r="A268" s="218" t="s">
        <v>1729</v>
      </c>
      <c r="B268" s="225">
        <v>445510</v>
      </c>
      <c r="C268" s="225" t="s">
        <v>1734</v>
      </c>
      <c r="D268" s="225" t="s">
        <v>1735</v>
      </c>
      <c r="E268" s="220" t="s">
        <v>1100</v>
      </c>
      <c r="F268" s="220" t="s">
        <v>2782</v>
      </c>
      <c r="G268" s="225">
        <v>4455</v>
      </c>
      <c r="H268" s="223" t="s">
        <v>3418</v>
      </c>
    </row>
    <row r="269" spans="1:8" ht="30" x14ac:dyDescent="0.25">
      <c r="A269" s="218" t="s">
        <v>1730</v>
      </c>
      <c r="B269" s="225">
        <v>445520</v>
      </c>
      <c r="C269" s="225" t="s">
        <v>1733</v>
      </c>
      <c r="D269" s="225" t="s">
        <v>1736</v>
      </c>
      <c r="E269" s="220" t="s">
        <v>1747</v>
      </c>
      <c r="F269" s="220" t="s">
        <v>2783</v>
      </c>
      <c r="G269" s="225">
        <v>4455</v>
      </c>
      <c r="H269" s="223" t="s">
        <v>3418</v>
      </c>
    </row>
    <row r="270" spans="1:8" ht="30" x14ac:dyDescent="0.25">
      <c r="A270" s="218" t="s">
        <v>1726</v>
      </c>
      <c r="B270" s="225">
        <v>445600</v>
      </c>
      <c r="C270" s="225"/>
      <c r="D270" s="225"/>
      <c r="E270" s="220" t="s">
        <v>2558</v>
      </c>
      <c r="F270" s="220" t="s">
        <v>2784</v>
      </c>
      <c r="G270" s="225" t="s">
        <v>2575</v>
      </c>
      <c r="H270" s="223"/>
    </row>
    <row r="271" spans="1:8" ht="30" x14ac:dyDescent="0.25">
      <c r="A271" s="218" t="s">
        <v>1739</v>
      </c>
      <c r="B271" s="225">
        <v>445610</v>
      </c>
      <c r="C271" s="225" t="s">
        <v>448</v>
      </c>
      <c r="D271" s="225" t="s">
        <v>1732</v>
      </c>
      <c r="E271" s="220" t="s">
        <v>1101</v>
      </c>
      <c r="F271" s="220" t="s">
        <v>2785</v>
      </c>
      <c r="G271" s="225">
        <v>4456</v>
      </c>
      <c r="H271" s="223" t="s">
        <v>3419</v>
      </c>
    </row>
    <row r="272" spans="1:8" ht="30" x14ac:dyDescent="0.25">
      <c r="A272" s="218" t="s">
        <v>1740</v>
      </c>
      <c r="B272" s="225">
        <v>445620</v>
      </c>
      <c r="C272" s="225" t="s">
        <v>448</v>
      </c>
      <c r="D272" s="225" t="s">
        <v>1731</v>
      </c>
      <c r="E272" s="220" t="s">
        <v>1748</v>
      </c>
      <c r="F272" s="220" t="s">
        <v>2786</v>
      </c>
      <c r="G272" s="225">
        <v>4456</v>
      </c>
      <c r="H272" s="223" t="s">
        <v>3419</v>
      </c>
    </row>
    <row r="273" spans="1:8" x14ac:dyDescent="0.25">
      <c r="A273" s="218" t="s">
        <v>1866</v>
      </c>
      <c r="B273" s="225">
        <v>445670</v>
      </c>
      <c r="C273" s="225"/>
      <c r="D273" s="225"/>
      <c r="E273" s="220" t="s">
        <v>2561</v>
      </c>
      <c r="F273" s="220" t="s">
        <v>2787</v>
      </c>
      <c r="G273" s="225" t="s">
        <v>2575</v>
      </c>
      <c r="H273" s="223"/>
    </row>
    <row r="274" spans="1:8" ht="30" x14ac:dyDescent="0.25">
      <c r="A274" s="218" t="s">
        <v>1727</v>
      </c>
      <c r="B274" s="225">
        <v>445700</v>
      </c>
      <c r="C274" s="225"/>
      <c r="D274" s="225"/>
      <c r="E274" s="220" t="s">
        <v>2562</v>
      </c>
      <c r="F274" s="220" t="s">
        <v>2788</v>
      </c>
      <c r="G274" s="225" t="s">
        <v>2575</v>
      </c>
      <c r="H274" s="223"/>
    </row>
    <row r="275" spans="1:8" ht="30" x14ac:dyDescent="0.25">
      <c r="A275" s="218" t="s">
        <v>1741</v>
      </c>
      <c r="B275" s="225">
        <v>445710</v>
      </c>
      <c r="C275" s="225" t="s">
        <v>1732</v>
      </c>
      <c r="D275" s="225" t="s">
        <v>1728</v>
      </c>
      <c r="E275" s="220" t="s">
        <v>1102</v>
      </c>
      <c r="F275" s="220" t="s">
        <v>2789</v>
      </c>
      <c r="G275" s="225">
        <v>4457</v>
      </c>
      <c r="H275" s="223" t="s">
        <v>3420</v>
      </c>
    </row>
    <row r="276" spans="1:8" ht="30" x14ac:dyDescent="0.25">
      <c r="A276" s="218" t="s">
        <v>1742</v>
      </c>
      <c r="B276" s="225">
        <v>445720</v>
      </c>
      <c r="C276" s="225" t="s">
        <v>1731</v>
      </c>
      <c r="D276" s="225"/>
      <c r="E276" s="220" t="s">
        <v>1749</v>
      </c>
      <c r="F276" s="220" t="s">
        <v>2790</v>
      </c>
      <c r="G276" s="225">
        <v>4457</v>
      </c>
      <c r="H276" s="223" t="s">
        <v>3420</v>
      </c>
    </row>
    <row r="277" spans="1:8" ht="30" x14ac:dyDescent="0.25">
      <c r="A277" s="218" t="s">
        <v>1745</v>
      </c>
      <c r="B277" s="225">
        <v>445810</v>
      </c>
      <c r="C277" s="225"/>
      <c r="D277" s="225"/>
      <c r="E277" s="220" t="s">
        <v>1103</v>
      </c>
      <c r="F277" s="220" t="s">
        <v>2791</v>
      </c>
      <c r="G277" s="225">
        <v>4458</v>
      </c>
      <c r="H277" s="223" t="s">
        <v>3424</v>
      </c>
    </row>
    <row r="278" spans="1:8" x14ac:dyDescent="0.25">
      <c r="A278" s="218" t="s">
        <v>2530</v>
      </c>
      <c r="B278" s="225">
        <v>445811</v>
      </c>
      <c r="C278" s="225"/>
      <c r="D278" s="225"/>
      <c r="E278" s="220" t="s">
        <v>2563</v>
      </c>
      <c r="F278" s="220" t="s">
        <v>2792</v>
      </c>
      <c r="G278" s="225" t="s">
        <v>2575</v>
      </c>
      <c r="H278" s="223"/>
    </row>
    <row r="279" spans="1:8" x14ac:dyDescent="0.25">
      <c r="A279" s="218" t="s">
        <v>2531</v>
      </c>
      <c r="B279" s="225">
        <v>445812</v>
      </c>
      <c r="C279" s="225"/>
      <c r="D279" s="225"/>
      <c r="E279" s="220" t="s">
        <v>2564</v>
      </c>
      <c r="F279" s="220" t="s">
        <v>2793</v>
      </c>
      <c r="G279" s="225" t="s">
        <v>2575</v>
      </c>
      <c r="H279" s="223"/>
    </row>
    <row r="280" spans="1:8" ht="30" x14ac:dyDescent="0.25">
      <c r="A280" s="218" t="s">
        <v>1746</v>
      </c>
      <c r="B280" s="225">
        <v>445820</v>
      </c>
      <c r="C280" s="225"/>
      <c r="D280" s="225"/>
      <c r="E280" s="220" t="s">
        <v>1103</v>
      </c>
      <c r="F280" s="220" t="s">
        <v>2794</v>
      </c>
      <c r="G280" s="225">
        <v>4458</v>
      </c>
      <c r="H280" s="223" t="s">
        <v>3424</v>
      </c>
    </row>
    <row r="281" spans="1:8" ht="30" x14ac:dyDescent="0.25">
      <c r="A281" s="218" t="s">
        <v>103</v>
      </c>
      <c r="B281" s="225">
        <v>447000</v>
      </c>
      <c r="C281" s="225" t="s">
        <v>1479</v>
      </c>
      <c r="D281" s="225" t="s">
        <v>1358</v>
      </c>
      <c r="E281" s="220" t="s">
        <v>1105</v>
      </c>
      <c r="F281" s="220" t="s">
        <v>2795</v>
      </c>
      <c r="G281" s="225">
        <v>447</v>
      </c>
      <c r="H281" s="223" t="s">
        <v>3226</v>
      </c>
    </row>
    <row r="282" spans="1:8" ht="45" x14ac:dyDescent="0.25">
      <c r="A282" s="218" t="s">
        <v>104</v>
      </c>
      <c r="B282" s="225">
        <v>448200</v>
      </c>
      <c r="C282" s="225" t="s">
        <v>1116</v>
      </c>
      <c r="D282" s="225" t="s">
        <v>1116</v>
      </c>
      <c r="E282" s="220" t="s">
        <v>1204</v>
      </c>
      <c r="F282" s="220" t="s">
        <v>2796</v>
      </c>
      <c r="G282" s="225">
        <v>4482</v>
      </c>
      <c r="H282" s="223" t="s">
        <v>3227</v>
      </c>
    </row>
    <row r="283" spans="1:8" ht="30" x14ac:dyDescent="0.25">
      <c r="A283" s="218" t="s">
        <v>105</v>
      </c>
      <c r="B283" s="225">
        <v>448600</v>
      </c>
      <c r="C283" s="225" t="s">
        <v>1536</v>
      </c>
      <c r="D283" s="225" t="s">
        <v>1536</v>
      </c>
      <c r="E283" s="220" t="s">
        <v>1205</v>
      </c>
      <c r="F283" s="220" t="s">
        <v>2797</v>
      </c>
      <c r="G283" s="225">
        <v>4486</v>
      </c>
      <c r="H283" s="223" t="s">
        <v>3228</v>
      </c>
    </row>
    <row r="284" spans="1:8" ht="30" x14ac:dyDescent="0.25">
      <c r="A284" s="218" t="s">
        <v>341</v>
      </c>
      <c r="B284" s="225">
        <v>448700</v>
      </c>
      <c r="C284" s="225" t="s">
        <v>1481</v>
      </c>
      <c r="D284" s="225" t="s">
        <v>1481</v>
      </c>
      <c r="E284" s="220" t="s">
        <v>1915</v>
      </c>
      <c r="F284" s="220" t="s">
        <v>2798</v>
      </c>
      <c r="G284" s="225">
        <v>44871</v>
      </c>
      <c r="H284" s="223" t="s">
        <v>3229</v>
      </c>
    </row>
    <row r="285" spans="1:8" ht="30" x14ac:dyDescent="0.25">
      <c r="A285" s="218" t="s">
        <v>341</v>
      </c>
      <c r="B285" s="225">
        <v>448700</v>
      </c>
      <c r="C285" s="225" t="s">
        <v>1481</v>
      </c>
      <c r="D285" s="225" t="s">
        <v>1481</v>
      </c>
      <c r="E285" s="220" t="s">
        <v>1915</v>
      </c>
      <c r="F285" s="220" t="s">
        <v>2798</v>
      </c>
      <c r="G285" s="225">
        <v>44877</v>
      </c>
      <c r="H285" s="223" t="s">
        <v>3230</v>
      </c>
    </row>
    <row r="286" spans="1:8" ht="45" x14ac:dyDescent="0.25">
      <c r="A286" s="218" t="s">
        <v>106</v>
      </c>
      <c r="B286" s="225">
        <v>462000</v>
      </c>
      <c r="C286" s="225" t="s">
        <v>1498</v>
      </c>
      <c r="D286" s="225" t="s">
        <v>1358</v>
      </c>
      <c r="E286" s="220" t="s">
        <v>893</v>
      </c>
      <c r="F286" s="220" t="s">
        <v>2799</v>
      </c>
      <c r="G286" s="225">
        <v>462</v>
      </c>
      <c r="H286" s="223" t="s">
        <v>3423</v>
      </c>
    </row>
    <row r="287" spans="1:8" ht="30" x14ac:dyDescent="0.25">
      <c r="A287" s="218" t="s">
        <v>1005</v>
      </c>
      <c r="B287" s="225">
        <v>463000</v>
      </c>
      <c r="C287" s="225" t="s">
        <v>1480</v>
      </c>
      <c r="D287" s="225" t="s">
        <v>1358</v>
      </c>
      <c r="E287" s="220" t="s">
        <v>1106</v>
      </c>
      <c r="F287" s="220" t="s">
        <v>2800</v>
      </c>
      <c r="G287" s="225">
        <v>4631</v>
      </c>
      <c r="H287" s="223" t="s">
        <v>3231</v>
      </c>
    </row>
    <row r="288" spans="1:8" ht="30" x14ac:dyDescent="0.25">
      <c r="A288" s="218" t="s">
        <v>1005</v>
      </c>
      <c r="B288" s="225">
        <v>463000</v>
      </c>
      <c r="C288" s="225" t="s">
        <v>1480</v>
      </c>
      <c r="D288" s="225" t="s">
        <v>1358</v>
      </c>
      <c r="E288" s="220" t="s">
        <v>1106</v>
      </c>
      <c r="F288" s="220" t="s">
        <v>2800</v>
      </c>
      <c r="G288" s="225">
        <v>4632</v>
      </c>
      <c r="H288" s="223" t="s">
        <v>3232</v>
      </c>
    </row>
    <row r="289" spans="1:8" ht="30" x14ac:dyDescent="0.25">
      <c r="A289" s="218" t="s">
        <v>1007</v>
      </c>
      <c r="B289" s="225">
        <v>466210</v>
      </c>
      <c r="C289" s="225" t="s">
        <v>1358</v>
      </c>
      <c r="D289" s="225" t="s">
        <v>1544</v>
      </c>
      <c r="E289" s="220" t="s">
        <v>1206</v>
      </c>
      <c r="F289" s="220" t="s">
        <v>2801</v>
      </c>
      <c r="G289" s="225">
        <v>4662</v>
      </c>
      <c r="H289" s="223" t="s">
        <v>3233</v>
      </c>
    </row>
    <row r="290" spans="1:8" ht="30" x14ac:dyDescent="0.25">
      <c r="A290" s="218" t="s">
        <v>1008</v>
      </c>
      <c r="B290" s="225">
        <v>466220</v>
      </c>
      <c r="C290" s="225" t="s">
        <v>1358</v>
      </c>
      <c r="D290" s="225" t="s">
        <v>843</v>
      </c>
      <c r="E290" s="220" t="s">
        <v>995</v>
      </c>
      <c r="F290" s="220" t="s">
        <v>2802</v>
      </c>
      <c r="G290" s="225">
        <v>4662</v>
      </c>
      <c r="H290" s="223" t="s">
        <v>3233</v>
      </c>
    </row>
    <row r="291" spans="1:8" x14ac:dyDescent="0.25">
      <c r="A291" s="218" t="s">
        <v>107</v>
      </c>
      <c r="B291" s="225">
        <v>466300</v>
      </c>
      <c r="C291" s="225" t="s">
        <v>1358</v>
      </c>
      <c r="D291" s="225" t="s">
        <v>1358</v>
      </c>
      <c r="E291" s="220" t="s">
        <v>1107</v>
      </c>
      <c r="F291" s="220" t="s">
        <v>2803</v>
      </c>
      <c r="G291" s="225">
        <v>4663</v>
      </c>
      <c r="H291" s="223" t="s">
        <v>3234</v>
      </c>
    </row>
    <row r="292" spans="1:8" x14ac:dyDescent="0.25">
      <c r="A292" s="218" t="s">
        <v>107</v>
      </c>
      <c r="B292" s="225">
        <v>466300</v>
      </c>
      <c r="C292" s="225" t="s">
        <v>1358</v>
      </c>
      <c r="D292" s="225" t="s">
        <v>1358</v>
      </c>
      <c r="E292" s="220" t="s">
        <v>1107</v>
      </c>
      <c r="F292" s="220" t="s">
        <v>2803</v>
      </c>
      <c r="G292" s="225">
        <v>4668</v>
      </c>
      <c r="H292" s="223" t="s">
        <v>3235</v>
      </c>
    </row>
    <row r="293" spans="1:8" ht="30" x14ac:dyDescent="0.25">
      <c r="A293" s="218" t="s">
        <v>108</v>
      </c>
      <c r="B293" s="225">
        <v>466400</v>
      </c>
      <c r="C293" s="225" t="s">
        <v>1358</v>
      </c>
      <c r="D293" s="225" t="s">
        <v>1482</v>
      </c>
      <c r="E293" s="220" t="s">
        <v>1108</v>
      </c>
      <c r="F293" s="220" t="s">
        <v>2804</v>
      </c>
      <c r="G293" s="225">
        <v>4664</v>
      </c>
      <c r="H293" s="223" t="s">
        <v>3236</v>
      </c>
    </row>
    <row r="294" spans="1:8" ht="30" x14ac:dyDescent="0.25">
      <c r="A294" s="218" t="s">
        <v>108</v>
      </c>
      <c r="B294" s="225">
        <v>466400</v>
      </c>
      <c r="C294" s="225" t="s">
        <v>1358</v>
      </c>
      <c r="D294" s="225" t="s">
        <v>1482</v>
      </c>
      <c r="E294" s="220" t="s">
        <v>1108</v>
      </c>
      <c r="F294" s="220" t="s">
        <v>2804</v>
      </c>
      <c r="G294" s="225">
        <v>4668</v>
      </c>
      <c r="H294" s="223" t="s">
        <v>3235</v>
      </c>
    </row>
    <row r="295" spans="1:8" ht="30" x14ac:dyDescent="0.25">
      <c r="A295" s="218" t="s">
        <v>108</v>
      </c>
      <c r="B295" s="225">
        <v>466400</v>
      </c>
      <c r="C295" s="225" t="s">
        <v>1358</v>
      </c>
      <c r="D295" s="225" t="s">
        <v>1482</v>
      </c>
      <c r="E295" s="220" t="s">
        <v>1108</v>
      </c>
      <c r="F295" s="220" t="s">
        <v>2804</v>
      </c>
      <c r="G295" s="225">
        <v>4671</v>
      </c>
      <c r="H295" s="223" t="s">
        <v>3237</v>
      </c>
    </row>
    <row r="296" spans="1:8" ht="30" x14ac:dyDescent="0.25">
      <c r="A296" s="218" t="s">
        <v>1495</v>
      </c>
      <c r="B296" s="225">
        <v>466600</v>
      </c>
      <c r="C296" s="225" t="s">
        <v>532</v>
      </c>
      <c r="D296" s="225" t="s">
        <v>920</v>
      </c>
      <c r="E296" s="220" t="s">
        <v>2456</v>
      </c>
      <c r="F296" s="220" t="s">
        <v>2805</v>
      </c>
      <c r="G296" s="225" t="s">
        <v>2575</v>
      </c>
      <c r="H296" s="223"/>
    </row>
    <row r="297" spans="1:8" x14ac:dyDescent="0.25">
      <c r="A297" s="218" t="s">
        <v>109</v>
      </c>
      <c r="B297" s="225">
        <v>466700</v>
      </c>
      <c r="C297" s="225" t="s">
        <v>1358</v>
      </c>
      <c r="D297" s="225" t="s">
        <v>1483</v>
      </c>
      <c r="E297" s="220" t="s">
        <v>1920</v>
      </c>
      <c r="F297" s="220" t="s">
        <v>2806</v>
      </c>
      <c r="G297" s="225">
        <v>4667</v>
      </c>
      <c r="H297" s="223" t="s">
        <v>1920</v>
      </c>
    </row>
    <row r="298" spans="1:8" x14ac:dyDescent="0.25">
      <c r="A298" s="218" t="s">
        <v>1265</v>
      </c>
      <c r="B298" s="225">
        <v>466810</v>
      </c>
      <c r="C298" s="225" t="s">
        <v>1358</v>
      </c>
      <c r="D298" s="225" t="s">
        <v>881</v>
      </c>
      <c r="E298" s="220" t="s">
        <v>1511</v>
      </c>
      <c r="F298" s="220" t="s">
        <v>2807</v>
      </c>
      <c r="G298" s="225" t="s">
        <v>2575</v>
      </c>
      <c r="H298" s="223"/>
    </row>
    <row r="299" spans="1:8" ht="30" x14ac:dyDescent="0.25">
      <c r="A299" s="218" t="s">
        <v>1264</v>
      </c>
      <c r="B299" s="225">
        <v>466820</v>
      </c>
      <c r="C299" s="225" t="s">
        <v>1358</v>
      </c>
      <c r="D299" s="225"/>
      <c r="E299" s="220" t="s">
        <v>1512</v>
      </c>
      <c r="F299" s="220" t="s">
        <v>2808</v>
      </c>
      <c r="G299" s="225" t="s">
        <v>2575</v>
      </c>
      <c r="H299" s="223"/>
    </row>
    <row r="300" spans="1:8" ht="30" x14ac:dyDescent="0.25">
      <c r="A300" s="218" t="s">
        <v>1477</v>
      </c>
      <c r="B300" s="225">
        <v>466830</v>
      </c>
      <c r="C300" s="225" t="s">
        <v>1358</v>
      </c>
      <c r="D300" s="225" t="s">
        <v>1764</v>
      </c>
      <c r="E300" s="220" t="s">
        <v>1513</v>
      </c>
      <c r="F300" s="220" t="s">
        <v>2809</v>
      </c>
      <c r="G300" s="225" t="s">
        <v>2575</v>
      </c>
      <c r="H300" s="223"/>
    </row>
    <row r="301" spans="1:8" x14ac:dyDescent="0.25">
      <c r="A301" s="218" t="s">
        <v>1478</v>
      </c>
      <c r="B301" s="225">
        <v>466840</v>
      </c>
      <c r="C301" s="225" t="s">
        <v>1358</v>
      </c>
      <c r="D301" s="225" t="s">
        <v>1475</v>
      </c>
      <c r="E301" s="220" t="s">
        <v>1514</v>
      </c>
      <c r="F301" s="220" t="s">
        <v>2810</v>
      </c>
      <c r="G301" s="225" t="s">
        <v>2575</v>
      </c>
      <c r="H301" s="223"/>
    </row>
    <row r="302" spans="1:8" x14ac:dyDescent="0.25">
      <c r="A302" s="218" t="s">
        <v>110</v>
      </c>
      <c r="B302" s="225">
        <v>467200</v>
      </c>
      <c r="C302" s="225" t="s">
        <v>758</v>
      </c>
      <c r="D302" s="225" t="s">
        <v>1358</v>
      </c>
      <c r="E302" s="220" t="s">
        <v>895</v>
      </c>
      <c r="F302" s="220" t="s">
        <v>2811</v>
      </c>
      <c r="G302" s="225">
        <v>4672</v>
      </c>
      <c r="H302" s="223" t="s">
        <v>3238</v>
      </c>
    </row>
    <row r="303" spans="1:8" s="35" customFormat="1" x14ac:dyDescent="0.25">
      <c r="A303" s="218"/>
      <c r="B303" s="225"/>
      <c r="C303" s="225"/>
      <c r="D303" s="225"/>
      <c r="E303" s="220"/>
      <c r="F303" s="228" t="s">
        <v>2575</v>
      </c>
      <c r="G303" s="225">
        <v>4671</v>
      </c>
      <c r="H303" s="227" t="s">
        <v>3237</v>
      </c>
    </row>
    <row r="304" spans="1:8" x14ac:dyDescent="0.25">
      <c r="A304" s="218" t="s">
        <v>111</v>
      </c>
      <c r="B304" s="225">
        <v>467400</v>
      </c>
      <c r="C304" s="225" t="s">
        <v>1484</v>
      </c>
      <c r="D304" s="225" t="s">
        <v>1358</v>
      </c>
      <c r="E304" s="220" t="s">
        <v>894</v>
      </c>
      <c r="F304" s="220" t="s">
        <v>2812</v>
      </c>
      <c r="G304" s="225">
        <v>4674</v>
      </c>
      <c r="H304" s="223" t="s">
        <v>3239</v>
      </c>
    </row>
    <row r="305" spans="1:8" x14ac:dyDescent="0.25">
      <c r="A305" s="218" t="s">
        <v>1485</v>
      </c>
      <c r="B305" s="225">
        <v>467600</v>
      </c>
      <c r="C305" s="225" t="s">
        <v>1486</v>
      </c>
      <c r="D305" s="225" t="s">
        <v>1358</v>
      </c>
      <c r="E305" s="220" t="s">
        <v>1515</v>
      </c>
      <c r="F305" s="220" t="s">
        <v>2813</v>
      </c>
      <c r="G305" s="225">
        <v>4676</v>
      </c>
      <c r="H305" s="223" t="s">
        <v>3240</v>
      </c>
    </row>
    <row r="306" spans="1:8" ht="30" x14ac:dyDescent="0.25">
      <c r="A306" s="218" t="s">
        <v>1384</v>
      </c>
      <c r="B306" s="225">
        <v>467820</v>
      </c>
      <c r="C306" s="225" t="s">
        <v>1358</v>
      </c>
      <c r="D306" s="225" t="s">
        <v>428</v>
      </c>
      <c r="E306" s="220" t="s">
        <v>1833</v>
      </c>
      <c r="F306" s="220" t="s">
        <v>2814</v>
      </c>
      <c r="G306" s="225">
        <v>4678</v>
      </c>
      <c r="H306" s="223" t="s">
        <v>3241</v>
      </c>
    </row>
    <row r="307" spans="1:8" ht="30" x14ac:dyDescent="0.25">
      <c r="A307" s="218" t="s">
        <v>1385</v>
      </c>
      <c r="B307" s="225">
        <v>467830</v>
      </c>
      <c r="C307" s="225" t="s">
        <v>1066</v>
      </c>
      <c r="D307" s="225" t="s">
        <v>1487</v>
      </c>
      <c r="E307" s="220" t="s">
        <v>2565</v>
      </c>
      <c r="F307" s="220" t="s">
        <v>2815</v>
      </c>
      <c r="G307" s="225">
        <v>4678</v>
      </c>
      <c r="H307" s="223" t="s">
        <v>3241</v>
      </c>
    </row>
    <row r="308" spans="1:8" x14ac:dyDescent="0.25">
      <c r="A308" s="218" t="s">
        <v>113</v>
      </c>
      <c r="B308" s="225">
        <v>468600</v>
      </c>
      <c r="C308" s="225" t="s">
        <v>1533</v>
      </c>
      <c r="D308" s="225" t="s">
        <v>1533</v>
      </c>
      <c r="E308" s="220" t="s">
        <v>1207</v>
      </c>
      <c r="F308" s="220" t="s">
        <v>2816</v>
      </c>
      <c r="G308" s="225">
        <v>4686</v>
      </c>
      <c r="H308" s="223" t="s">
        <v>3242</v>
      </c>
    </row>
    <row r="309" spans="1:8" x14ac:dyDescent="0.25">
      <c r="A309" s="218" t="s">
        <v>114</v>
      </c>
      <c r="B309" s="225">
        <v>468700</v>
      </c>
      <c r="C309" s="225" t="s">
        <v>1593</v>
      </c>
      <c r="D309" s="225" t="s">
        <v>1593</v>
      </c>
      <c r="E309" s="220" t="s">
        <v>516</v>
      </c>
      <c r="F309" s="220" t="s">
        <v>2817</v>
      </c>
      <c r="G309" s="225">
        <v>4687</v>
      </c>
      <c r="H309" s="223" t="s">
        <v>3243</v>
      </c>
    </row>
    <row r="310" spans="1:8" ht="30" x14ac:dyDescent="0.25">
      <c r="A310" s="218" t="s">
        <v>508</v>
      </c>
      <c r="B310" s="225">
        <v>469000</v>
      </c>
      <c r="C310" s="225" t="s">
        <v>1488</v>
      </c>
      <c r="D310" s="225" t="s">
        <v>1358</v>
      </c>
      <c r="E310" s="220" t="s">
        <v>1516</v>
      </c>
      <c r="F310" s="220" t="s">
        <v>2818</v>
      </c>
      <c r="G310" s="225">
        <v>4092</v>
      </c>
      <c r="H310" s="223" t="s">
        <v>3244</v>
      </c>
    </row>
    <row r="311" spans="1:8" ht="30" x14ac:dyDescent="0.25">
      <c r="A311" s="218" t="s">
        <v>2552</v>
      </c>
      <c r="B311" s="225">
        <v>471200</v>
      </c>
      <c r="C311" s="225"/>
      <c r="D311" s="225"/>
      <c r="E311" s="220" t="s">
        <v>2553</v>
      </c>
      <c r="F311" s="220" t="s">
        <v>2819</v>
      </c>
      <c r="G311" s="225" t="s">
        <v>2575</v>
      </c>
      <c r="H311" s="223"/>
    </row>
    <row r="312" spans="1:8" ht="30" x14ac:dyDescent="0.25">
      <c r="A312" s="218" t="s">
        <v>1277</v>
      </c>
      <c r="B312" s="225">
        <v>471500</v>
      </c>
      <c r="C312" s="225" t="s">
        <v>1490</v>
      </c>
      <c r="D312" s="225" t="s">
        <v>1491</v>
      </c>
      <c r="E312" s="220" t="s">
        <v>1278</v>
      </c>
      <c r="F312" s="220" t="s">
        <v>2820</v>
      </c>
      <c r="G312" s="225">
        <v>4715</v>
      </c>
      <c r="H312" s="223" t="s">
        <v>3245</v>
      </c>
    </row>
    <row r="313" spans="1:8" x14ac:dyDescent="0.25">
      <c r="A313" s="218" t="s">
        <v>115</v>
      </c>
      <c r="B313" s="225">
        <v>471800</v>
      </c>
      <c r="C313" s="225" t="s">
        <v>1482</v>
      </c>
      <c r="D313" s="225" t="s">
        <v>1358</v>
      </c>
      <c r="E313" s="220" t="s">
        <v>898</v>
      </c>
      <c r="F313" s="220" t="s">
        <v>2821</v>
      </c>
      <c r="G313" s="225">
        <v>4718</v>
      </c>
      <c r="H313" s="223" t="s">
        <v>3246</v>
      </c>
    </row>
    <row r="314" spans="1:8" ht="30" x14ac:dyDescent="0.25">
      <c r="A314" s="218" t="s">
        <v>116</v>
      </c>
      <c r="B314" s="225">
        <v>472100</v>
      </c>
      <c r="C314" s="225"/>
      <c r="D314" s="225"/>
      <c r="E314" s="220" t="s">
        <v>899</v>
      </c>
      <c r="F314" s="220" t="s">
        <v>2822</v>
      </c>
      <c r="G314" s="225">
        <v>4721</v>
      </c>
      <c r="H314" s="223" t="s">
        <v>3247</v>
      </c>
    </row>
    <row r="315" spans="1:8" ht="30" x14ac:dyDescent="0.25">
      <c r="A315" s="218" t="s">
        <v>2554</v>
      </c>
      <c r="B315" s="225">
        <v>472200</v>
      </c>
      <c r="C315" s="225"/>
      <c r="D315" s="225"/>
      <c r="E315" s="220" t="s">
        <v>2555</v>
      </c>
      <c r="F315" s="220" t="s">
        <v>2823</v>
      </c>
      <c r="G315" s="225" t="s">
        <v>2575</v>
      </c>
      <c r="H315" s="223"/>
    </row>
    <row r="316" spans="1:8" ht="30" x14ac:dyDescent="0.25">
      <c r="A316" s="218" t="s">
        <v>2542</v>
      </c>
      <c r="B316" s="225">
        <v>4723100</v>
      </c>
      <c r="C316" s="225" t="s">
        <v>1249</v>
      </c>
      <c r="D316" s="225" t="s">
        <v>1357</v>
      </c>
      <c r="E316" s="220" t="s">
        <v>1245</v>
      </c>
      <c r="F316" s="220" t="s">
        <v>2824</v>
      </c>
      <c r="G316" s="225">
        <v>4723</v>
      </c>
      <c r="H316" s="223" t="s">
        <v>3248</v>
      </c>
    </row>
    <row r="317" spans="1:8" ht="30" x14ac:dyDescent="0.25">
      <c r="A317" s="218" t="s">
        <v>2543</v>
      </c>
      <c r="B317" s="225">
        <v>4723200</v>
      </c>
      <c r="C317" s="225" t="s">
        <v>1250</v>
      </c>
      <c r="D317" s="225" t="s">
        <v>1357</v>
      </c>
      <c r="E317" s="220" t="s">
        <v>1246</v>
      </c>
      <c r="F317" s="220" t="s">
        <v>2825</v>
      </c>
      <c r="G317" s="225">
        <v>4723</v>
      </c>
      <c r="H317" s="223" t="s">
        <v>3248</v>
      </c>
    </row>
    <row r="318" spans="1:8" x14ac:dyDescent="0.25">
      <c r="A318" s="218" t="s">
        <v>118</v>
      </c>
      <c r="B318" s="225">
        <v>472800</v>
      </c>
      <c r="C318" s="225" t="s">
        <v>1358</v>
      </c>
      <c r="D318" s="225" t="s">
        <v>1482</v>
      </c>
      <c r="E318" s="220" t="s">
        <v>900</v>
      </c>
      <c r="F318" s="220" t="s">
        <v>2826</v>
      </c>
      <c r="G318" s="225">
        <v>4728</v>
      </c>
      <c r="H318" s="223" t="s">
        <v>3249</v>
      </c>
    </row>
    <row r="319" spans="1:8" ht="30" x14ac:dyDescent="0.25">
      <c r="A319" s="218" t="s">
        <v>351</v>
      </c>
      <c r="B319" s="225">
        <v>476000</v>
      </c>
      <c r="C319" s="225"/>
      <c r="D319" s="225"/>
      <c r="E319" s="220" t="s">
        <v>1723</v>
      </c>
      <c r="F319" s="220" t="s">
        <v>2827</v>
      </c>
      <c r="G319" s="225">
        <v>4761</v>
      </c>
      <c r="H319" s="223" t="s">
        <v>3250</v>
      </c>
    </row>
    <row r="320" spans="1:8" ht="30" x14ac:dyDescent="0.25">
      <c r="A320" s="218" t="s">
        <v>351</v>
      </c>
      <c r="B320" s="225">
        <v>476000</v>
      </c>
      <c r="C320" s="225"/>
      <c r="D320" s="225"/>
      <c r="E320" s="220" t="s">
        <v>1723</v>
      </c>
      <c r="F320" s="220" t="s">
        <v>2827</v>
      </c>
      <c r="G320" s="225">
        <v>4762</v>
      </c>
      <c r="H320" s="223" t="s">
        <v>3251</v>
      </c>
    </row>
    <row r="321" spans="1:8" ht="30" x14ac:dyDescent="0.25">
      <c r="A321" s="218" t="s">
        <v>351</v>
      </c>
      <c r="B321" s="225">
        <v>476000</v>
      </c>
      <c r="C321" s="225"/>
      <c r="D321" s="225"/>
      <c r="E321" s="220" t="s">
        <v>1723</v>
      </c>
      <c r="F321" s="220" t="s">
        <v>2827</v>
      </c>
      <c r="G321" s="225">
        <v>4768</v>
      </c>
      <c r="H321" s="223" t="s">
        <v>3252</v>
      </c>
    </row>
    <row r="322" spans="1:8" ht="30" x14ac:dyDescent="0.25">
      <c r="A322" s="218" t="s">
        <v>352</v>
      </c>
      <c r="B322" s="225">
        <v>477000</v>
      </c>
      <c r="C322" s="225"/>
      <c r="D322" s="225"/>
      <c r="E322" s="220" t="s">
        <v>1724</v>
      </c>
      <c r="F322" s="220" t="s">
        <v>2828</v>
      </c>
      <c r="G322" s="225">
        <v>4771</v>
      </c>
      <c r="H322" s="223" t="s">
        <v>3253</v>
      </c>
    </row>
    <row r="323" spans="1:8" ht="30" x14ac:dyDescent="0.25">
      <c r="A323" s="218" t="s">
        <v>352</v>
      </c>
      <c r="B323" s="225">
        <v>477000</v>
      </c>
      <c r="C323" s="225"/>
      <c r="D323" s="225"/>
      <c r="E323" s="220" t="s">
        <v>1724</v>
      </c>
      <c r="F323" s="220" t="s">
        <v>2828</v>
      </c>
      <c r="G323" s="225">
        <v>4772</v>
      </c>
      <c r="H323" s="223" t="s">
        <v>3254</v>
      </c>
    </row>
    <row r="324" spans="1:8" ht="30" x14ac:dyDescent="0.25">
      <c r="A324" s="218" t="s">
        <v>352</v>
      </c>
      <c r="B324" s="225">
        <v>477000</v>
      </c>
      <c r="C324" s="225"/>
      <c r="D324" s="225"/>
      <c r="E324" s="220" t="s">
        <v>1724</v>
      </c>
      <c r="F324" s="220" t="s">
        <v>2828</v>
      </c>
      <c r="G324" s="225">
        <v>4778</v>
      </c>
      <c r="H324" s="223" t="s">
        <v>3255</v>
      </c>
    </row>
    <row r="325" spans="1:8" x14ac:dyDescent="0.25">
      <c r="A325" s="218" t="s">
        <v>126</v>
      </c>
      <c r="B325" s="225">
        <v>478000</v>
      </c>
      <c r="C325" s="225" t="s">
        <v>1761</v>
      </c>
      <c r="D325" s="225" t="s">
        <v>1762</v>
      </c>
      <c r="E325" s="220" t="s">
        <v>918</v>
      </c>
      <c r="F325" s="220" t="s">
        <v>2829</v>
      </c>
      <c r="G325" s="225">
        <v>478</v>
      </c>
      <c r="H325" s="223" t="s">
        <v>918</v>
      </c>
    </row>
    <row r="326" spans="1:8" x14ac:dyDescent="0.25">
      <c r="A326" s="218" t="s">
        <v>127</v>
      </c>
      <c r="B326" s="225">
        <v>486000</v>
      </c>
      <c r="C326" s="225" t="s">
        <v>1357</v>
      </c>
      <c r="D326" s="225" t="s">
        <v>1357</v>
      </c>
      <c r="E326" s="220" t="s">
        <v>518</v>
      </c>
      <c r="F326" s="220" t="s">
        <v>2830</v>
      </c>
      <c r="G326" s="225">
        <v>486</v>
      </c>
      <c r="H326" s="223" t="s">
        <v>3256</v>
      </c>
    </row>
    <row r="327" spans="1:8" x14ac:dyDescent="0.25">
      <c r="A327" s="218" t="s">
        <v>128</v>
      </c>
      <c r="B327" s="225">
        <v>487000</v>
      </c>
      <c r="C327" s="225" t="s">
        <v>1480</v>
      </c>
      <c r="D327" s="225" t="s">
        <v>1480</v>
      </c>
      <c r="E327" s="220" t="s">
        <v>519</v>
      </c>
      <c r="F327" s="220" t="s">
        <v>2831</v>
      </c>
      <c r="G327" s="225">
        <v>487</v>
      </c>
      <c r="H327" s="223" t="s">
        <v>3257</v>
      </c>
    </row>
    <row r="328" spans="1:8" ht="30" x14ac:dyDescent="0.25">
      <c r="A328" s="218" t="s">
        <v>2519</v>
      </c>
      <c r="B328" s="225">
        <v>491000</v>
      </c>
      <c r="C328" s="225"/>
      <c r="D328" s="225"/>
      <c r="E328" s="220" t="s">
        <v>2523</v>
      </c>
      <c r="F328" s="220" t="s">
        <v>2832</v>
      </c>
      <c r="G328" s="225">
        <v>491</v>
      </c>
      <c r="H328" s="223" t="s">
        <v>3258</v>
      </c>
    </row>
    <row r="329" spans="1:8" ht="30" x14ac:dyDescent="0.25">
      <c r="A329" s="218" t="s">
        <v>2520</v>
      </c>
      <c r="B329" s="225">
        <v>496000</v>
      </c>
      <c r="C329" s="225"/>
      <c r="D329" s="225"/>
      <c r="E329" s="220" t="s">
        <v>2524</v>
      </c>
      <c r="F329" s="220" t="s">
        <v>2833</v>
      </c>
      <c r="G329" s="225">
        <v>496</v>
      </c>
      <c r="H329" s="223" t="s">
        <v>3259</v>
      </c>
    </row>
    <row r="330" spans="1:8" ht="30" x14ac:dyDescent="0.25">
      <c r="A330" s="218" t="s">
        <v>129</v>
      </c>
      <c r="B330" s="225">
        <v>500000</v>
      </c>
      <c r="C330" s="225" t="s">
        <v>1496</v>
      </c>
      <c r="D330" s="225" t="s">
        <v>1497</v>
      </c>
      <c r="E330" s="220" t="s">
        <v>921</v>
      </c>
      <c r="F330" s="220" t="s">
        <v>2834</v>
      </c>
      <c r="G330" s="225">
        <v>500</v>
      </c>
      <c r="H330" s="223" t="s">
        <v>3260</v>
      </c>
    </row>
    <row r="331" spans="1:8" ht="30" x14ac:dyDescent="0.25">
      <c r="A331" s="218" t="s">
        <v>130</v>
      </c>
      <c r="B331" s="225">
        <v>511200</v>
      </c>
      <c r="C331" s="225" t="s">
        <v>1482</v>
      </c>
      <c r="D331" s="225" t="s">
        <v>532</v>
      </c>
      <c r="E331" s="220" t="s">
        <v>922</v>
      </c>
      <c r="F331" s="220" t="s">
        <v>2835</v>
      </c>
      <c r="G331" s="225">
        <v>5112</v>
      </c>
      <c r="H331" s="223" t="s">
        <v>3261</v>
      </c>
    </row>
    <row r="332" spans="1:8" ht="30" x14ac:dyDescent="0.25">
      <c r="A332" s="218" t="s">
        <v>131</v>
      </c>
      <c r="B332" s="225">
        <v>511300</v>
      </c>
      <c r="C332" s="225" t="s">
        <v>1482</v>
      </c>
      <c r="D332" s="225" t="s">
        <v>532</v>
      </c>
      <c r="E332" s="220" t="s">
        <v>526</v>
      </c>
      <c r="F332" s="220" t="s">
        <v>2836</v>
      </c>
      <c r="G332" s="225">
        <v>5113</v>
      </c>
      <c r="H332" s="223" t="s">
        <v>3262</v>
      </c>
    </row>
    <row r="333" spans="1:8" ht="30" x14ac:dyDescent="0.25">
      <c r="A333" s="218" t="s">
        <v>132</v>
      </c>
      <c r="B333" s="225">
        <v>511400</v>
      </c>
      <c r="C333" s="225" t="s">
        <v>1482</v>
      </c>
      <c r="D333" s="225" t="s">
        <v>532</v>
      </c>
      <c r="E333" s="220" t="s">
        <v>527</v>
      </c>
      <c r="F333" s="220" t="s">
        <v>2837</v>
      </c>
      <c r="G333" s="225">
        <v>5114</v>
      </c>
      <c r="H333" s="223" t="s">
        <v>3263</v>
      </c>
    </row>
    <row r="334" spans="1:8" ht="30" x14ac:dyDescent="0.25">
      <c r="A334" s="218" t="s">
        <v>133</v>
      </c>
      <c r="B334" s="225">
        <v>511500</v>
      </c>
      <c r="C334" s="225" t="s">
        <v>1482</v>
      </c>
      <c r="D334" s="225" t="s">
        <v>532</v>
      </c>
      <c r="E334" s="220" t="s">
        <v>528</v>
      </c>
      <c r="F334" s="220" t="s">
        <v>2838</v>
      </c>
      <c r="G334" s="225">
        <v>5115</v>
      </c>
      <c r="H334" s="223" t="s">
        <v>3264</v>
      </c>
    </row>
    <row r="335" spans="1:8" x14ac:dyDescent="0.25">
      <c r="A335" s="218" t="s">
        <v>134</v>
      </c>
      <c r="B335" s="225">
        <v>511600</v>
      </c>
      <c r="C335" s="225" t="s">
        <v>1482</v>
      </c>
      <c r="D335" s="225" t="s">
        <v>532</v>
      </c>
      <c r="E335" s="220" t="s">
        <v>529</v>
      </c>
      <c r="F335" s="220" t="s">
        <v>2839</v>
      </c>
      <c r="G335" s="225">
        <v>5116</v>
      </c>
      <c r="H335" s="223" t="s">
        <v>3265</v>
      </c>
    </row>
    <row r="336" spans="1:8" ht="30" x14ac:dyDescent="0.25">
      <c r="A336" s="218" t="s">
        <v>135</v>
      </c>
      <c r="B336" s="225">
        <v>511700</v>
      </c>
      <c r="C336" s="225" t="s">
        <v>532</v>
      </c>
      <c r="D336" s="225" t="s">
        <v>1521</v>
      </c>
      <c r="E336" s="220" t="s">
        <v>530</v>
      </c>
      <c r="F336" s="220" t="s">
        <v>2840</v>
      </c>
      <c r="G336" s="225">
        <v>5117</v>
      </c>
      <c r="H336" s="223" t="s">
        <v>3266</v>
      </c>
    </row>
    <row r="337" spans="1:8" ht="30" x14ac:dyDescent="0.25">
      <c r="A337" s="218" t="s">
        <v>136</v>
      </c>
      <c r="B337" s="225">
        <v>511800</v>
      </c>
      <c r="C337" s="225" t="s">
        <v>1482</v>
      </c>
      <c r="D337" s="225" t="s">
        <v>1519</v>
      </c>
      <c r="E337" s="220" t="s">
        <v>531</v>
      </c>
      <c r="F337" s="220" t="s">
        <v>2841</v>
      </c>
      <c r="G337" s="225">
        <v>5118</v>
      </c>
      <c r="H337" s="223" t="s">
        <v>3267</v>
      </c>
    </row>
    <row r="338" spans="1:8" x14ac:dyDescent="0.25">
      <c r="A338" s="218" t="s">
        <v>137</v>
      </c>
      <c r="B338" s="225">
        <v>515100</v>
      </c>
      <c r="C338" s="225" t="s">
        <v>1520</v>
      </c>
      <c r="D338" s="225" t="s">
        <v>533</v>
      </c>
      <c r="E338" s="220" t="s">
        <v>923</v>
      </c>
      <c r="F338" s="220" t="s">
        <v>2842</v>
      </c>
      <c r="G338" s="225">
        <v>5151</v>
      </c>
      <c r="H338" s="223" t="s">
        <v>3268</v>
      </c>
    </row>
    <row r="339" spans="1:8" ht="30" x14ac:dyDescent="0.25">
      <c r="A339" s="218" t="s">
        <v>138</v>
      </c>
      <c r="B339" s="225">
        <v>515900</v>
      </c>
      <c r="C339" s="225" t="s">
        <v>532</v>
      </c>
      <c r="D339" s="225" t="s">
        <v>1482</v>
      </c>
      <c r="E339" s="220" t="s">
        <v>924</v>
      </c>
      <c r="F339" s="220" t="s">
        <v>2843</v>
      </c>
      <c r="G339" s="225">
        <v>5159</v>
      </c>
      <c r="H339" s="223" t="s">
        <v>3269</v>
      </c>
    </row>
    <row r="340" spans="1:8" x14ac:dyDescent="0.25">
      <c r="A340" s="218" t="s">
        <v>139</v>
      </c>
      <c r="B340" s="225">
        <v>531000</v>
      </c>
      <c r="C340" s="225" t="s">
        <v>1482</v>
      </c>
      <c r="D340" s="225" t="s">
        <v>986</v>
      </c>
      <c r="E340" s="220" t="s">
        <v>535</v>
      </c>
      <c r="F340" s="220" t="s">
        <v>2844</v>
      </c>
      <c r="G340" s="225">
        <v>531</v>
      </c>
      <c r="H340" s="223" t="s">
        <v>535</v>
      </c>
    </row>
    <row r="341" spans="1:8" ht="30" x14ac:dyDescent="0.25">
      <c r="A341" s="218" t="s">
        <v>2540</v>
      </c>
      <c r="B341" s="225">
        <v>543100</v>
      </c>
      <c r="C341" s="225" t="s">
        <v>1524</v>
      </c>
      <c r="D341" s="225" t="s">
        <v>1525</v>
      </c>
      <c r="E341" s="220" t="s">
        <v>1281</v>
      </c>
      <c r="F341" s="220" t="s">
        <v>2845</v>
      </c>
      <c r="G341" s="225">
        <v>543</v>
      </c>
      <c r="H341" s="223" t="s">
        <v>3270</v>
      </c>
    </row>
    <row r="342" spans="1:8" ht="30" x14ac:dyDescent="0.25">
      <c r="A342" s="218" t="s">
        <v>2541</v>
      </c>
      <c r="B342" s="225">
        <v>543200</v>
      </c>
      <c r="C342" s="225" t="s">
        <v>1524</v>
      </c>
      <c r="D342" s="225" t="s">
        <v>1526</v>
      </c>
      <c r="E342" s="220" t="s">
        <v>1282</v>
      </c>
      <c r="F342" s="220" t="s">
        <v>2846</v>
      </c>
      <c r="G342" s="225">
        <v>543</v>
      </c>
      <c r="H342" s="223" t="s">
        <v>3270</v>
      </c>
    </row>
    <row r="343" spans="1:8" ht="45" x14ac:dyDescent="0.25">
      <c r="A343" s="218" t="s">
        <v>1251</v>
      </c>
      <c r="B343" s="225">
        <v>545000</v>
      </c>
      <c r="C343" s="225" t="s">
        <v>1528</v>
      </c>
      <c r="D343" s="225" t="s">
        <v>1527</v>
      </c>
      <c r="E343" s="220" t="s">
        <v>1253</v>
      </c>
      <c r="F343" s="220" t="s">
        <v>2847</v>
      </c>
      <c r="G343" s="225">
        <v>545</v>
      </c>
      <c r="H343" s="223" t="s">
        <v>3271</v>
      </c>
    </row>
    <row r="344" spans="1:8" x14ac:dyDescent="0.25">
      <c r="A344" s="218" t="s">
        <v>141</v>
      </c>
      <c r="B344" s="225">
        <v>548000</v>
      </c>
      <c r="C344" s="225" t="s">
        <v>1529</v>
      </c>
      <c r="D344" s="225" t="s">
        <v>1530</v>
      </c>
      <c r="E344" s="220" t="s">
        <v>537</v>
      </c>
      <c r="F344" s="220" t="s">
        <v>2848</v>
      </c>
      <c r="G344" s="225">
        <v>548</v>
      </c>
      <c r="H344" s="223" t="s">
        <v>3272</v>
      </c>
    </row>
    <row r="345" spans="1:8" ht="30" x14ac:dyDescent="0.25">
      <c r="A345" s="218" t="s">
        <v>142</v>
      </c>
      <c r="B345" s="225">
        <v>585000</v>
      </c>
      <c r="C345" s="225" t="s">
        <v>1522</v>
      </c>
      <c r="D345" s="225" t="s">
        <v>1523</v>
      </c>
      <c r="E345" s="220" t="s">
        <v>1255</v>
      </c>
      <c r="F345" s="220" t="s">
        <v>2849</v>
      </c>
      <c r="G345" s="225">
        <v>585</v>
      </c>
      <c r="H345" s="223" t="s">
        <v>3273</v>
      </c>
    </row>
    <row r="346" spans="1:8" ht="30" x14ac:dyDescent="0.25">
      <c r="A346" s="218" t="s">
        <v>1279</v>
      </c>
      <c r="B346" s="225">
        <v>590000</v>
      </c>
      <c r="C346" s="225" t="s">
        <v>828</v>
      </c>
      <c r="D346" s="225" t="s">
        <v>1596</v>
      </c>
      <c r="E346" s="220" t="s">
        <v>1280</v>
      </c>
      <c r="F346" s="220" t="s">
        <v>2850</v>
      </c>
      <c r="G346" s="225">
        <v>590</v>
      </c>
      <c r="H346" s="223" t="s">
        <v>3421</v>
      </c>
    </row>
    <row r="347" spans="1:8" ht="30" x14ac:dyDescent="0.25">
      <c r="A347" s="218" t="s">
        <v>143</v>
      </c>
      <c r="B347" s="225">
        <v>601100</v>
      </c>
      <c r="C347" s="225" t="s">
        <v>1606</v>
      </c>
      <c r="D347" s="225" t="s">
        <v>1606</v>
      </c>
      <c r="E347" s="220" t="s">
        <v>925</v>
      </c>
      <c r="F347" s="220" t="s">
        <v>2851</v>
      </c>
      <c r="G347" s="225">
        <v>6011</v>
      </c>
      <c r="H347" s="223" t="s">
        <v>3274</v>
      </c>
    </row>
    <row r="348" spans="1:8" ht="30" x14ac:dyDescent="0.25">
      <c r="A348" s="218" t="s">
        <v>144</v>
      </c>
      <c r="B348" s="225">
        <v>601300</v>
      </c>
      <c r="C348" s="225"/>
      <c r="D348" s="225"/>
      <c r="E348" s="220" t="s">
        <v>926</v>
      </c>
      <c r="F348" s="220" t="s">
        <v>2852</v>
      </c>
      <c r="G348" s="225">
        <v>6013</v>
      </c>
      <c r="H348" s="223" t="s">
        <v>3275</v>
      </c>
    </row>
    <row r="349" spans="1:8" ht="30" x14ac:dyDescent="0.25">
      <c r="A349" s="218" t="s">
        <v>1012</v>
      </c>
      <c r="B349" s="225">
        <v>602110</v>
      </c>
      <c r="C349" s="225" t="s">
        <v>1606</v>
      </c>
      <c r="D349" s="225" t="s">
        <v>1606</v>
      </c>
      <c r="E349" s="220" t="s">
        <v>1209</v>
      </c>
      <c r="F349" s="220" t="s">
        <v>2853</v>
      </c>
      <c r="G349" s="225">
        <v>6021</v>
      </c>
      <c r="H349" s="223" t="s">
        <v>3276</v>
      </c>
    </row>
    <row r="350" spans="1:8" x14ac:dyDescent="0.25">
      <c r="A350" s="218" t="s">
        <v>1013</v>
      </c>
      <c r="B350" s="225">
        <v>602120</v>
      </c>
      <c r="C350" s="225"/>
      <c r="D350" s="225"/>
      <c r="E350" s="220" t="s">
        <v>1210</v>
      </c>
      <c r="F350" s="220" t="s">
        <v>2854</v>
      </c>
      <c r="G350" s="225">
        <v>6021</v>
      </c>
      <c r="H350" s="223" t="s">
        <v>3276</v>
      </c>
    </row>
    <row r="351" spans="1:8" x14ac:dyDescent="0.25">
      <c r="A351" s="218" t="s">
        <v>1014</v>
      </c>
      <c r="B351" s="225">
        <v>602130</v>
      </c>
      <c r="C351" s="225"/>
      <c r="D351" s="225"/>
      <c r="E351" s="220" t="s">
        <v>1211</v>
      </c>
      <c r="F351" s="220" t="s">
        <v>2855</v>
      </c>
      <c r="G351" s="225">
        <v>6021</v>
      </c>
      <c r="H351" s="223" t="s">
        <v>3276</v>
      </c>
    </row>
    <row r="352" spans="1:8" ht="30" x14ac:dyDescent="0.25">
      <c r="A352" s="218" t="s">
        <v>1055</v>
      </c>
      <c r="B352" s="225">
        <v>602180</v>
      </c>
      <c r="C352" s="225"/>
      <c r="D352" s="225"/>
      <c r="E352" s="220" t="s">
        <v>1212</v>
      </c>
      <c r="F352" s="220" t="s">
        <v>2856</v>
      </c>
      <c r="G352" s="225">
        <v>6021</v>
      </c>
      <c r="H352" s="223" t="s">
        <v>3276</v>
      </c>
    </row>
    <row r="353" spans="1:8" ht="30" x14ac:dyDescent="0.25">
      <c r="A353" s="218" t="s">
        <v>1018</v>
      </c>
      <c r="B353" s="225">
        <v>602210</v>
      </c>
      <c r="C353" s="225" t="s">
        <v>1606</v>
      </c>
      <c r="D353" s="225" t="s">
        <v>1606</v>
      </c>
      <c r="E353" s="220" t="s">
        <v>1213</v>
      </c>
      <c r="F353" s="220" t="s">
        <v>2857</v>
      </c>
      <c r="G353" s="225">
        <v>6022</v>
      </c>
      <c r="H353" s="223" t="s">
        <v>3277</v>
      </c>
    </row>
    <row r="354" spans="1:8" x14ac:dyDescent="0.25">
      <c r="A354" s="218" t="s">
        <v>1019</v>
      </c>
      <c r="B354" s="225">
        <v>602220</v>
      </c>
      <c r="C354" s="225"/>
      <c r="D354" s="225"/>
      <c r="E354" s="220" t="s">
        <v>1026</v>
      </c>
      <c r="F354" s="220" t="s">
        <v>2858</v>
      </c>
      <c r="G354" s="225">
        <v>6022</v>
      </c>
      <c r="H354" s="223" t="s">
        <v>3277</v>
      </c>
    </row>
    <row r="355" spans="1:8" x14ac:dyDescent="0.25">
      <c r="A355" s="218" t="s">
        <v>1020</v>
      </c>
      <c r="B355" s="225">
        <v>602230</v>
      </c>
      <c r="C355" s="225"/>
      <c r="D355" s="225"/>
      <c r="E355" s="220" t="s">
        <v>1027</v>
      </c>
      <c r="F355" s="220" t="s">
        <v>2859</v>
      </c>
      <c r="G355" s="225">
        <v>6022</v>
      </c>
      <c r="H355" s="223" t="s">
        <v>3277</v>
      </c>
    </row>
    <row r="356" spans="1:8" x14ac:dyDescent="0.25">
      <c r="A356" s="218" t="s">
        <v>1021</v>
      </c>
      <c r="B356" s="225">
        <v>602240</v>
      </c>
      <c r="C356" s="225"/>
      <c r="D356" s="225"/>
      <c r="E356" s="220" t="s">
        <v>1028</v>
      </c>
      <c r="F356" s="220" t="s">
        <v>2860</v>
      </c>
      <c r="G356" s="225">
        <v>6022</v>
      </c>
      <c r="H356" s="223" t="s">
        <v>3277</v>
      </c>
    </row>
    <row r="357" spans="1:8" ht="30" x14ac:dyDescent="0.25">
      <c r="A357" s="218" t="s">
        <v>147</v>
      </c>
      <c r="B357" s="225">
        <v>602800</v>
      </c>
      <c r="C357" s="225"/>
      <c r="D357" s="225"/>
      <c r="E357" s="220" t="s">
        <v>1030</v>
      </c>
      <c r="F357" s="220" t="s">
        <v>2861</v>
      </c>
      <c r="G357" s="225">
        <v>6028</v>
      </c>
      <c r="H357" s="223" t="s">
        <v>3278</v>
      </c>
    </row>
    <row r="358" spans="1:8" ht="30" x14ac:dyDescent="0.25">
      <c r="A358" s="218" t="s">
        <v>1685</v>
      </c>
      <c r="B358" s="225">
        <v>603110</v>
      </c>
      <c r="C358" s="225" t="s">
        <v>1661</v>
      </c>
      <c r="D358" s="225" t="s">
        <v>1661</v>
      </c>
      <c r="E358" s="220" t="s">
        <v>1691</v>
      </c>
      <c r="F358" s="220" t="s">
        <v>2862</v>
      </c>
      <c r="G358" s="225">
        <v>6031</v>
      </c>
      <c r="H358" s="223" t="s">
        <v>3279</v>
      </c>
    </row>
    <row r="359" spans="1:8" ht="30" x14ac:dyDescent="0.25">
      <c r="A359" s="218" t="s">
        <v>1686</v>
      </c>
      <c r="B359" s="225">
        <v>603120</v>
      </c>
      <c r="C359" s="225" t="s">
        <v>1662</v>
      </c>
      <c r="D359" s="225" t="s">
        <v>1662</v>
      </c>
      <c r="E359" s="220" t="s">
        <v>1693</v>
      </c>
      <c r="F359" s="220" t="s">
        <v>2863</v>
      </c>
      <c r="G359" s="225">
        <v>6031</v>
      </c>
      <c r="H359" s="223" t="s">
        <v>3279</v>
      </c>
    </row>
    <row r="360" spans="1:8" ht="75" x14ac:dyDescent="0.25">
      <c r="A360" s="218" t="s">
        <v>1687</v>
      </c>
      <c r="B360" s="225">
        <v>603210</v>
      </c>
      <c r="C360" s="225" t="s">
        <v>1673</v>
      </c>
      <c r="D360" s="225" t="s">
        <v>1673</v>
      </c>
      <c r="E360" s="220" t="s">
        <v>1692</v>
      </c>
      <c r="F360" s="220" t="s">
        <v>2864</v>
      </c>
      <c r="G360" s="225">
        <v>6032</v>
      </c>
      <c r="H360" s="223" t="s">
        <v>3280</v>
      </c>
    </row>
    <row r="361" spans="1:8" ht="75" x14ac:dyDescent="0.25">
      <c r="A361" s="218" t="s">
        <v>1688</v>
      </c>
      <c r="B361" s="225">
        <v>603220</v>
      </c>
      <c r="C361" s="225" t="s">
        <v>1674</v>
      </c>
      <c r="D361" s="225" t="s">
        <v>1674</v>
      </c>
      <c r="E361" s="220" t="s">
        <v>1694</v>
      </c>
      <c r="F361" s="220" t="s">
        <v>2865</v>
      </c>
      <c r="G361" s="225">
        <v>6032</v>
      </c>
      <c r="H361" s="223" t="s">
        <v>3280</v>
      </c>
    </row>
    <row r="362" spans="1:8" ht="30" x14ac:dyDescent="0.25">
      <c r="A362" s="218" t="s">
        <v>544</v>
      </c>
      <c r="B362" s="225">
        <v>606110</v>
      </c>
      <c r="C362" s="225" t="s">
        <v>1606</v>
      </c>
      <c r="D362" s="225" t="s">
        <v>1606</v>
      </c>
      <c r="E362" s="220" t="s">
        <v>551</v>
      </c>
      <c r="F362" s="220" t="s">
        <v>2866</v>
      </c>
      <c r="G362" s="225">
        <v>6061</v>
      </c>
      <c r="H362" s="223" t="s">
        <v>3281</v>
      </c>
    </row>
    <row r="363" spans="1:8" x14ac:dyDescent="0.25">
      <c r="A363" s="218" t="s">
        <v>546</v>
      </c>
      <c r="B363" s="225">
        <v>606120</v>
      </c>
      <c r="C363" s="225"/>
      <c r="D363" s="225"/>
      <c r="E363" s="220" t="s">
        <v>552</v>
      </c>
      <c r="F363" s="220" t="s">
        <v>2867</v>
      </c>
      <c r="G363" s="225">
        <v>6061</v>
      </c>
      <c r="H363" s="223" t="s">
        <v>3281</v>
      </c>
    </row>
    <row r="364" spans="1:8" x14ac:dyDescent="0.25">
      <c r="A364" s="218" t="s">
        <v>834</v>
      </c>
      <c r="B364" s="225">
        <v>606130</v>
      </c>
      <c r="C364" s="225"/>
      <c r="D364" s="225"/>
      <c r="E364" s="220" t="s">
        <v>835</v>
      </c>
      <c r="F364" s="220" t="s">
        <v>2868</v>
      </c>
      <c r="G364" s="225">
        <v>6061</v>
      </c>
      <c r="H364" s="223" t="s">
        <v>3281</v>
      </c>
    </row>
    <row r="365" spans="1:8" ht="30" x14ac:dyDescent="0.25">
      <c r="A365" s="218" t="s">
        <v>545</v>
      </c>
      <c r="B365" s="225">
        <v>606140</v>
      </c>
      <c r="C365" s="225"/>
      <c r="D365" s="225"/>
      <c r="E365" s="220" t="s">
        <v>553</v>
      </c>
      <c r="F365" s="220" t="s">
        <v>2869</v>
      </c>
      <c r="G365" s="225">
        <v>6061</v>
      </c>
      <c r="H365" s="223" t="s">
        <v>3281</v>
      </c>
    </row>
    <row r="366" spans="1:8" ht="30" x14ac:dyDescent="0.25">
      <c r="A366" s="218" t="s">
        <v>836</v>
      </c>
      <c r="B366" s="225">
        <v>606210</v>
      </c>
      <c r="C366" s="225" t="s">
        <v>1606</v>
      </c>
      <c r="D366" s="225" t="s">
        <v>1606</v>
      </c>
      <c r="E366" s="220" t="s">
        <v>927</v>
      </c>
      <c r="F366" s="220" t="s">
        <v>2870</v>
      </c>
      <c r="G366" s="225">
        <v>6062</v>
      </c>
      <c r="H366" s="223" t="s">
        <v>1939</v>
      </c>
    </row>
    <row r="367" spans="1:8" ht="30" x14ac:dyDescent="0.25">
      <c r="A367" s="218" t="s">
        <v>839</v>
      </c>
      <c r="B367" s="225">
        <v>606220</v>
      </c>
      <c r="C367" s="225" t="s">
        <v>1606</v>
      </c>
      <c r="D367" s="225" t="s">
        <v>1606</v>
      </c>
      <c r="E367" s="220" t="s">
        <v>928</v>
      </c>
      <c r="F367" s="220" t="s">
        <v>2871</v>
      </c>
      <c r="G367" s="225">
        <v>6062</v>
      </c>
      <c r="H367" s="223" t="s">
        <v>1939</v>
      </c>
    </row>
    <row r="368" spans="1:8" ht="30" x14ac:dyDescent="0.25">
      <c r="A368" s="218" t="s">
        <v>839</v>
      </c>
      <c r="B368" s="225">
        <v>606220</v>
      </c>
      <c r="C368" s="225" t="s">
        <v>1606</v>
      </c>
      <c r="D368" s="225" t="s">
        <v>1606</v>
      </c>
      <c r="E368" s="220" t="s">
        <v>928</v>
      </c>
      <c r="F368" s="220" t="s">
        <v>2871</v>
      </c>
      <c r="G368" s="225">
        <v>6186</v>
      </c>
      <c r="H368" s="223" t="s">
        <v>3282</v>
      </c>
    </row>
    <row r="369" spans="1:8" ht="45" x14ac:dyDescent="0.25">
      <c r="A369" s="218" t="s">
        <v>838</v>
      </c>
      <c r="B369" s="225">
        <v>606230</v>
      </c>
      <c r="C369" s="225" t="s">
        <v>1606</v>
      </c>
      <c r="D369" s="225" t="s">
        <v>1606</v>
      </c>
      <c r="E369" s="220" t="s">
        <v>929</v>
      </c>
      <c r="F369" s="220" t="s">
        <v>2872</v>
      </c>
      <c r="G369" s="225">
        <v>6067</v>
      </c>
      <c r="H369" s="223" t="s">
        <v>3283</v>
      </c>
    </row>
    <row r="370" spans="1:8" ht="45" x14ac:dyDescent="0.25">
      <c r="A370" s="218" t="s">
        <v>838</v>
      </c>
      <c r="B370" s="225">
        <v>606230</v>
      </c>
      <c r="C370" s="225" t="s">
        <v>1606</v>
      </c>
      <c r="D370" s="225" t="s">
        <v>1606</v>
      </c>
      <c r="E370" s="220" t="s">
        <v>929</v>
      </c>
      <c r="F370" s="220" t="s">
        <v>2872</v>
      </c>
      <c r="G370" s="225">
        <v>6181</v>
      </c>
      <c r="H370" s="223" t="s">
        <v>3284</v>
      </c>
    </row>
    <row r="371" spans="1:8" ht="30" x14ac:dyDescent="0.25">
      <c r="A371" s="218" t="s">
        <v>151</v>
      </c>
      <c r="B371" s="225">
        <v>606300</v>
      </c>
      <c r="C371" s="225" t="s">
        <v>1606</v>
      </c>
      <c r="D371" s="225" t="s">
        <v>1606</v>
      </c>
      <c r="E371" s="220" t="s">
        <v>561</v>
      </c>
      <c r="F371" s="220" t="s">
        <v>2873</v>
      </c>
      <c r="G371" s="225">
        <v>6063</v>
      </c>
      <c r="H371" s="223" t="s">
        <v>3285</v>
      </c>
    </row>
    <row r="372" spans="1:8" ht="30" x14ac:dyDescent="0.25">
      <c r="A372" s="218" t="s">
        <v>152</v>
      </c>
      <c r="B372" s="225">
        <v>606400</v>
      </c>
      <c r="C372" s="225" t="s">
        <v>1606</v>
      </c>
      <c r="D372" s="225" t="s">
        <v>1606</v>
      </c>
      <c r="E372" s="220" t="s">
        <v>562</v>
      </c>
      <c r="F372" s="220" t="s">
        <v>2874</v>
      </c>
      <c r="G372" s="225">
        <v>6064</v>
      </c>
      <c r="H372" s="223" t="s">
        <v>1027</v>
      </c>
    </row>
    <row r="373" spans="1:8" ht="30" x14ac:dyDescent="0.25">
      <c r="A373" s="218" t="s">
        <v>153</v>
      </c>
      <c r="B373" s="225">
        <v>606500</v>
      </c>
      <c r="C373" s="225" t="s">
        <v>1606</v>
      </c>
      <c r="D373" s="225" t="s">
        <v>1606</v>
      </c>
      <c r="E373" s="220" t="s">
        <v>563</v>
      </c>
      <c r="F373" s="220" t="s">
        <v>2875</v>
      </c>
      <c r="G373" s="225">
        <v>6065</v>
      </c>
      <c r="H373" s="223" t="s">
        <v>3286</v>
      </c>
    </row>
    <row r="374" spans="1:8" ht="30" x14ac:dyDescent="0.25">
      <c r="A374" s="218" t="s">
        <v>154</v>
      </c>
      <c r="B374" s="225">
        <v>606600</v>
      </c>
      <c r="C374" s="225" t="s">
        <v>1606</v>
      </c>
      <c r="D374" s="225" t="s">
        <v>1606</v>
      </c>
      <c r="E374" s="220" t="s">
        <v>564</v>
      </c>
      <c r="F374" s="220" t="s">
        <v>2876</v>
      </c>
      <c r="G374" s="225">
        <v>6066</v>
      </c>
      <c r="H374" s="223" t="s">
        <v>3287</v>
      </c>
    </row>
    <row r="375" spans="1:8" ht="45" x14ac:dyDescent="0.25">
      <c r="A375" s="218" t="s">
        <v>155</v>
      </c>
      <c r="B375" s="225">
        <v>606700</v>
      </c>
      <c r="C375" s="225" t="s">
        <v>1606</v>
      </c>
      <c r="D375" s="225" t="s">
        <v>1606</v>
      </c>
      <c r="E375" s="220" t="s">
        <v>565</v>
      </c>
      <c r="F375" s="220" t="s">
        <v>2877</v>
      </c>
      <c r="G375" s="225">
        <v>6067</v>
      </c>
      <c r="H375" s="223" t="s">
        <v>3283</v>
      </c>
    </row>
    <row r="376" spans="1:8" ht="45" x14ac:dyDescent="0.25">
      <c r="A376" s="218" t="s">
        <v>1009</v>
      </c>
      <c r="B376" s="225">
        <v>606800</v>
      </c>
      <c r="C376" s="225" t="s">
        <v>1606</v>
      </c>
      <c r="D376" s="225" t="s">
        <v>1606</v>
      </c>
      <c r="E376" s="220" t="s">
        <v>566</v>
      </c>
      <c r="F376" s="220" t="s">
        <v>2878</v>
      </c>
      <c r="G376" s="225">
        <v>6068</v>
      </c>
      <c r="H376" s="223" t="s">
        <v>3288</v>
      </c>
    </row>
    <row r="377" spans="1:8" ht="30" x14ac:dyDescent="0.25">
      <c r="A377" s="218" t="s">
        <v>156</v>
      </c>
      <c r="B377" s="225">
        <v>609000</v>
      </c>
      <c r="C377" s="225" t="s">
        <v>1531</v>
      </c>
      <c r="D377" s="225" t="s">
        <v>1531</v>
      </c>
      <c r="E377" s="220" t="s">
        <v>567</v>
      </c>
      <c r="F377" s="220" t="s">
        <v>2879</v>
      </c>
      <c r="G377" s="225">
        <v>609</v>
      </c>
      <c r="H377" s="223" t="s">
        <v>3289</v>
      </c>
    </row>
    <row r="378" spans="1:8" ht="30" x14ac:dyDescent="0.25">
      <c r="A378" s="218" t="s">
        <v>157</v>
      </c>
      <c r="B378" s="225">
        <v>611100</v>
      </c>
      <c r="C378" s="225" t="s">
        <v>1606</v>
      </c>
      <c r="D378" s="225" t="s">
        <v>1606</v>
      </c>
      <c r="E378" s="220" t="s">
        <v>1214</v>
      </c>
      <c r="F378" s="220" t="s">
        <v>2880</v>
      </c>
      <c r="G378" s="225">
        <v>6111</v>
      </c>
      <c r="H378" s="223" t="s">
        <v>3290</v>
      </c>
    </row>
    <row r="379" spans="1:8" ht="30" x14ac:dyDescent="0.25">
      <c r="A379" s="218" t="s">
        <v>157</v>
      </c>
      <c r="B379" s="225">
        <v>611100</v>
      </c>
      <c r="C379" s="225" t="s">
        <v>1606</v>
      </c>
      <c r="D379" s="225" t="s">
        <v>1606</v>
      </c>
      <c r="E379" s="220" t="s">
        <v>1214</v>
      </c>
      <c r="F379" s="220" t="s">
        <v>2880</v>
      </c>
      <c r="G379" s="225">
        <v>6285</v>
      </c>
      <c r="H379" s="223" t="s">
        <v>3291</v>
      </c>
    </row>
    <row r="380" spans="1:8" ht="30" x14ac:dyDescent="0.25">
      <c r="A380" s="218" t="s">
        <v>158</v>
      </c>
      <c r="B380" s="225">
        <v>611200</v>
      </c>
      <c r="C380" s="225" t="s">
        <v>1606</v>
      </c>
      <c r="D380" s="225" t="s">
        <v>1606</v>
      </c>
      <c r="E380" s="220" t="s">
        <v>572</v>
      </c>
      <c r="F380" s="220" t="s">
        <v>2881</v>
      </c>
      <c r="G380" s="225">
        <v>6112</v>
      </c>
      <c r="H380" s="223" t="s">
        <v>3292</v>
      </c>
    </row>
    <row r="381" spans="1:8" ht="30" x14ac:dyDescent="0.25">
      <c r="A381" s="218" t="s">
        <v>158</v>
      </c>
      <c r="B381" s="225">
        <v>611200</v>
      </c>
      <c r="C381" s="225" t="s">
        <v>1606</v>
      </c>
      <c r="D381" s="225" t="s">
        <v>1606</v>
      </c>
      <c r="E381" s="220" t="s">
        <v>572</v>
      </c>
      <c r="F381" s="220" t="s">
        <v>2881</v>
      </c>
      <c r="G381" s="225">
        <v>6281</v>
      </c>
      <c r="H381" s="223" t="s">
        <v>3293</v>
      </c>
    </row>
    <row r="382" spans="1:8" ht="30" x14ac:dyDescent="0.25">
      <c r="A382" s="218" t="s">
        <v>854</v>
      </c>
      <c r="B382" s="225">
        <v>611800</v>
      </c>
      <c r="C382" s="225" t="s">
        <v>1606</v>
      </c>
      <c r="D382" s="225" t="s">
        <v>1606</v>
      </c>
      <c r="E382" s="220" t="s">
        <v>574</v>
      </c>
      <c r="F382" s="220" t="s">
        <v>2882</v>
      </c>
      <c r="G382" s="225">
        <v>6118</v>
      </c>
      <c r="H382" s="223" t="s">
        <v>3294</v>
      </c>
    </row>
    <row r="383" spans="1:8" ht="30" x14ac:dyDescent="0.25">
      <c r="A383" s="218" t="s">
        <v>159</v>
      </c>
      <c r="B383" s="225">
        <v>612000</v>
      </c>
      <c r="C383" s="225" t="s">
        <v>1606</v>
      </c>
      <c r="D383" s="225" t="s">
        <v>1606</v>
      </c>
      <c r="E383" s="220" t="s">
        <v>578</v>
      </c>
      <c r="F383" s="220" t="s">
        <v>2883</v>
      </c>
      <c r="G383" s="225">
        <v>612</v>
      </c>
      <c r="H383" s="223" t="s">
        <v>3295</v>
      </c>
    </row>
    <row r="384" spans="1:8" ht="30" x14ac:dyDescent="0.25">
      <c r="A384" s="218" t="s">
        <v>575</v>
      </c>
      <c r="B384" s="225">
        <v>613100</v>
      </c>
      <c r="C384" s="225" t="s">
        <v>1606</v>
      </c>
      <c r="D384" s="225" t="s">
        <v>1606</v>
      </c>
      <c r="E384" s="220" t="s">
        <v>581</v>
      </c>
      <c r="F384" s="220" t="s">
        <v>2884</v>
      </c>
      <c r="G384" s="225">
        <v>613</v>
      </c>
      <c r="H384" s="223" t="s">
        <v>3296</v>
      </c>
    </row>
    <row r="385" spans="1:8" ht="30" x14ac:dyDescent="0.25">
      <c r="A385" s="218" t="s">
        <v>576</v>
      </c>
      <c r="B385" s="225">
        <v>613200</v>
      </c>
      <c r="C385" s="225" t="s">
        <v>1606</v>
      </c>
      <c r="D385" s="225" t="s">
        <v>1606</v>
      </c>
      <c r="E385" s="220" t="s">
        <v>582</v>
      </c>
      <c r="F385" s="220" t="s">
        <v>2885</v>
      </c>
      <c r="G385" s="225">
        <v>613</v>
      </c>
      <c r="H385" s="223" t="s">
        <v>3296</v>
      </c>
    </row>
    <row r="386" spans="1:8" ht="30" x14ac:dyDescent="0.25">
      <c r="A386" s="218" t="s">
        <v>161</v>
      </c>
      <c r="B386" s="225">
        <v>614000</v>
      </c>
      <c r="C386" s="225" t="s">
        <v>1606</v>
      </c>
      <c r="D386" s="225" t="s">
        <v>1606</v>
      </c>
      <c r="E386" s="220" t="s">
        <v>584</v>
      </c>
      <c r="F386" s="220" t="s">
        <v>2886</v>
      </c>
      <c r="G386" s="225">
        <v>614</v>
      </c>
      <c r="H386" s="223" t="s">
        <v>3297</v>
      </c>
    </row>
    <row r="387" spans="1:8" ht="30" x14ac:dyDescent="0.25">
      <c r="A387" s="218" t="s">
        <v>255</v>
      </c>
      <c r="B387" s="225">
        <v>615000</v>
      </c>
      <c r="C387" s="225" t="s">
        <v>1606</v>
      </c>
      <c r="D387" s="225" t="s">
        <v>1606</v>
      </c>
      <c r="E387" s="220" t="s">
        <v>586</v>
      </c>
      <c r="F387" s="220" t="s">
        <v>2887</v>
      </c>
      <c r="G387" s="225">
        <v>615</v>
      </c>
      <c r="H387" s="223" t="s">
        <v>3298</v>
      </c>
    </row>
    <row r="388" spans="1:8" ht="30" x14ac:dyDescent="0.25">
      <c r="A388" s="218" t="s">
        <v>162</v>
      </c>
      <c r="B388" s="225">
        <v>616000</v>
      </c>
      <c r="C388" s="225" t="s">
        <v>1606</v>
      </c>
      <c r="D388" s="225" t="s">
        <v>1606</v>
      </c>
      <c r="E388" s="220" t="s">
        <v>588</v>
      </c>
      <c r="F388" s="220" t="s">
        <v>2888</v>
      </c>
      <c r="G388" s="225">
        <v>616</v>
      </c>
      <c r="H388" s="223" t="s">
        <v>3299</v>
      </c>
    </row>
    <row r="389" spans="1:8" ht="30" x14ac:dyDescent="0.25">
      <c r="A389" s="218" t="s">
        <v>163</v>
      </c>
      <c r="B389" s="225">
        <v>617000</v>
      </c>
      <c r="C389" s="225" t="s">
        <v>1606</v>
      </c>
      <c r="D389" s="225" t="s">
        <v>1606</v>
      </c>
      <c r="E389" s="220" t="s">
        <v>590</v>
      </c>
      <c r="F389" s="220" t="s">
        <v>2889</v>
      </c>
      <c r="G389" s="225">
        <v>617</v>
      </c>
      <c r="H389" s="223" t="s">
        <v>3300</v>
      </c>
    </row>
    <row r="390" spans="1:8" ht="45" x14ac:dyDescent="0.25">
      <c r="A390" s="218" t="s">
        <v>840</v>
      </c>
      <c r="B390" s="225">
        <v>618110</v>
      </c>
      <c r="C390" s="225" t="s">
        <v>1606</v>
      </c>
      <c r="D390" s="225" t="s">
        <v>1606</v>
      </c>
      <c r="E390" s="220" t="s">
        <v>1215</v>
      </c>
      <c r="F390" s="220" t="s">
        <v>2890</v>
      </c>
      <c r="G390" s="225">
        <v>6062</v>
      </c>
      <c r="H390" s="223" t="s">
        <v>1939</v>
      </c>
    </row>
    <row r="391" spans="1:8" ht="30" x14ac:dyDescent="0.25">
      <c r="A391" s="218" t="s">
        <v>841</v>
      </c>
      <c r="B391" s="225">
        <v>618120</v>
      </c>
      <c r="C391" s="225" t="s">
        <v>1606</v>
      </c>
      <c r="D391" s="225" t="s">
        <v>1606</v>
      </c>
      <c r="E391" s="220" t="s">
        <v>1216</v>
      </c>
      <c r="F391" s="220" t="s">
        <v>2891</v>
      </c>
      <c r="G391" s="225">
        <v>6186</v>
      </c>
      <c r="H391" s="223" t="s">
        <v>3282</v>
      </c>
    </row>
    <row r="392" spans="1:8" ht="45" x14ac:dyDescent="0.25">
      <c r="A392" s="218" t="s">
        <v>1057</v>
      </c>
      <c r="B392" s="225">
        <v>618130</v>
      </c>
      <c r="C392" s="225" t="s">
        <v>1606</v>
      </c>
      <c r="D392" s="225" t="s">
        <v>1606</v>
      </c>
      <c r="E392" s="220" t="s">
        <v>1217</v>
      </c>
      <c r="F392" s="220" t="s">
        <v>2892</v>
      </c>
      <c r="G392" s="225">
        <v>6181</v>
      </c>
      <c r="H392" s="223" t="s">
        <v>3284</v>
      </c>
    </row>
    <row r="393" spans="1:8" ht="30" x14ac:dyDescent="0.25">
      <c r="A393" s="218" t="s">
        <v>164</v>
      </c>
      <c r="B393" s="225">
        <v>619000</v>
      </c>
      <c r="C393" s="225" t="s">
        <v>1606</v>
      </c>
      <c r="D393" s="225" t="s">
        <v>1606</v>
      </c>
      <c r="E393" s="220" t="s">
        <v>593</v>
      </c>
      <c r="F393" s="220" t="s">
        <v>2893</v>
      </c>
      <c r="G393" s="225">
        <v>619</v>
      </c>
      <c r="H393" s="223" t="s">
        <v>3301</v>
      </c>
    </row>
    <row r="394" spans="1:8" ht="30" x14ac:dyDescent="0.25">
      <c r="A394" s="218" t="s">
        <v>165</v>
      </c>
      <c r="B394" s="225">
        <v>621000</v>
      </c>
      <c r="C394" s="225" t="s">
        <v>1606</v>
      </c>
      <c r="D394" s="225" t="s">
        <v>1606</v>
      </c>
      <c r="E394" s="220" t="s">
        <v>597</v>
      </c>
      <c r="F394" s="220" t="s">
        <v>2894</v>
      </c>
      <c r="G394" s="225">
        <v>621</v>
      </c>
      <c r="H394" s="223" t="s">
        <v>3302</v>
      </c>
    </row>
    <row r="395" spans="1:8" ht="30" x14ac:dyDescent="0.25">
      <c r="A395" s="218" t="s">
        <v>166</v>
      </c>
      <c r="B395" s="225">
        <v>622000</v>
      </c>
      <c r="C395" s="225" t="s">
        <v>1606</v>
      </c>
      <c r="D395" s="225" t="s">
        <v>1606</v>
      </c>
      <c r="E395" s="220" t="s">
        <v>1218</v>
      </c>
      <c r="F395" s="220" t="s">
        <v>2895</v>
      </c>
      <c r="G395" s="225">
        <v>622</v>
      </c>
      <c r="H395" s="223" t="s">
        <v>3303</v>
      </c>
    </row>
    <row r="396" spans="1:8" ht="30" x14ac:dyDescent="0.25">
      <c r="A396" s="218" t="s">
        <v>167</v>
      </c>
      <c r="B396" s="225">
        <v>623000</v>
      </c>
      <c r="C396" s="225" t="s">
        <v>1606</v>
      </c>
      <c r="D396" s="225" t="s">
        <v>1606</v>
      </c>
      <c r="E396" s="220" t="s">
        <v>598</v>
      </c>
      <c r="F396" s="220" t="s">
        <v>2896</v>
      </c>
      <c r="G396" s="225">
        <v>623</v>
      </c>
      <c r="H396" s="223" t="s">
        <v>3304</v>
      </c>
    </row>
    <row r="397" spans="1:8" ht="30" x14ac:dyDescent="0.25">
      <c r="A397" s="218" t="s">
        <v>599</v>
      </c>
      <c r="B397" s="225">
        <v>624000</v>
      </c>
      <c r="C397" s="225" t="s">
        <v>1606</v>
      </c>
      <c r="D397" s="225" t="s">
        <v>1606</v>
      </c>
      <c r="E397" s="220" t="s">
        <v>601</v>
      </c>
      <c r="F397" s="220" t="s">
        <v>2897</v>
      </c>
      <c r="G397" s="225">
        <v>6245</v>
      </c>
      <c r="H397" s="223" t="s">
        <v>3305</v>
      </c>
    </row>
    <row r="398" spans="1:8" ht="30" x14ac:dyDescent="0.25">
      <c r="A398" s="218" t="s">
        <v>599</v>
      </c>
      <c r="B398" s="225">
        <v>624000</v>
      </c>
      <c r="C398" s="225" t="s">
        <v>1606</v>
      </c>
      <c r="D398" s="225" t="s">
        <v>1606</v>
      </c>
      <c r="E398" s="220" t="s">
        <v>601</v>
      </c>
      <c r="F398" s="220" t="s">
        <v>2897</v>
      </c>
      <c r="G398" s="225">
        <v>6245</v>
      </c>
      <c r="H398" s="223" t="s">
        <v>3305</v>
      </c>
    </row>
    <row r="399" spans="1:8" ht="45" x14ac:dyDescent="0.25">
      <c r="A399" s="218" t="s">
        <v>258</v>
      </c>
      <c r="B399" s="225">
        <v>625111</v>
      </c>
      <c r="C399" s="225" t="s">
        <v>1606</v>
      </c>
      <c r="D399" s="225" t="s">
        <v>1606</v>
      </c>
      <c r="E399" s="220" t="s">
        <v>1113</v>
      </c>
      <c r="F399" s="220" t="s">
        <v>2898</v>
      </c>
      <c r="G399" s="225">
        <v>6245</v>
      </c>
      <c r="H399" s="223" t="s">
        <v>3305</v>
      </c>
    </row>
    <row r="400" spans="1:8" ht="45" x14ac:dyDescent="0.25">
      <c r="A400" s="218" t="s">
        <v>258</v>
      </c>
      <c r="B400" s="225">
        <v>625111</v>
      </c>
      <c r="C400" s="225" t="s">
        <v>1606</v>
      </c>
      <c r="D400" s="225" t="s">
        <v>1606</v>
      </c>
      <c r="E400" s="220" t="s">
        <v>1113</v>
      </c>
      <c r="F400" s="220" t="s">
        <v>2898</v>
      </c>
      <c r="G400" s="225">
        <v>6248</v>
      </c>
      <c r="H400" s="223" t="s">
        <v>3306</v>
      </c>
    </row>
    <row r="401" spans="1:8" ht="45" x14ac:dyDescent="0.25">
      <c r="A401" s="218" t="s">
        <v>258</v>
      </c>
      <c r="B401" s="225">
        <v>625111</v>
      </c>
      <c r="C401" s="225" t="s">
        <v>1606</v>
      </c>
      <c r="D401" s="225" t="s">
        <v>1606</v>
      </c>
      <c r="E401" s="220" t="s">
        <v>1113</v>
      </c>
      <c r="F401" s="220" t="s">
        <v>2898</v>
      </c>
      <c r="G401" s="225">
        <v>6284</v>
      </c>
      <c r="H401" s="223" t="s">
        <v>3307</v>
      </c>
    </row>
    <row r="402" spans="1:8" ht="45" x14ac:dyDescent="0.25">
      <c r="A402" s="218" t="s">
        <v>257</v>
      </c>
      <c r="B402" s="225">
        <v>625112</v>
      </c>
      <c r="C402" s="225" t="s">
        <v>1606</v>
      </c>
      <c r="D402" s="225" t="s">
        <v>1606</v>
      </c>
      <c r="E402" s="220" t="s">
        <v>1111</v>
      </c>
      <c r="F402" s="220" t="s">
        <v>2899</v>
      </c>
      <c r="G402" s="225">
        <v>6245</v>
      </c>
      <c r="H402" s="223" t="s">
        <v>3305</v>
      </c>
    </row>
    <row r="403" spans="1:8" ht="45" x14ac:dyDescent="0.25">
      <c r="A403" s="218" t="s">
        <v>257</v>
      </c>
      <c r="B403" s="225">
        <v>625112</v>
      </c>
      <c r="C403" s="225" t="s">
        <v>1606</v>
      </c>
      <c r="D403" s="225" t="s">
        <v>1606</v>
      </c>
      <c r="E403" s="220" t="s">
        <v>1111</v>
      </c>
      <c r="F403" s="220" t="s">
        <v>2899</v>
      </c>
      <c r="G403" s="225">
        <v>6248</v>
      </c>
      <c r="H403" s="223" t="s">
        <v>3306</v>
      </c>
    </row>
    <row r="404" spans="1:8" ht="45" x14ac:dyDescent="0.25">
      <c r="A404" s="218" t="s">
        <v>257</v>
      </c>
      <c r="B404" s="225">
        <v>625112</v>
      </c>
      <c r="C404" s="225" t="s">
        <v>1606</v>
      </c>
      <c r="D404" s="225" t="s">
        <v>1606</v>
      </c>
      <c r="E404" s="220" t="s">
        <v>1111</v>
      </c>
      <c r="F404" s="220" t="s">
        <v>2899</v>
      </c>
      <c r="G404" s="225">
        <v>6284</v>
      </c>
      <c r="H404" s="223" t="s">
        <v>3307</v>
      </c>
    </row>
    <row r="405" spans="1:8" ht="45" x14ac:dyDescent="0.25">
      <c r="A405" s="218" t="s">
        <v>608</v>
      </c>
      <c r="B405" s="225">
        <v>625113</v>
      </c>
      <c r="C405" s="225" t="s">
        <v>1534</v>
      </c>
      <c r="D405" s="225" t="s">
        <v>1534</v>
      </c>
      <c r="E405" s="220" t="s">
        <v>1112</v>
      </c>
      <c r="F405" s="220" t="s">
        <v>2900</v>
      </c>
      <c r="G405" s="225">
        <v>6252</v>
      </c>
      <c r="H405" s="223" t="s">
        <v>3308</v>
      </c>
    </row>
    <row r="406" spans="1:8" ht="30" x14ac:dyDescent="0.25">
      <c r="A406" s="218" t="s">
        <v>256</v>
      </c>
      <c r="B406" s="225">
        <v>625120</v>
      </c>
      <c r="C406" s="225" t="s">
        <v>1535</v>
      </c>
      <c r="D406" s="225" t="s">
        <v>1535</v>
      </c>
      <c r="E406" s="220" t="s">
        <v>1110</v>
      </c>
      <c r="F406" s="220" t="s">
        <v>2901</v>
      </c>
      <c r="G406" s="225">
        <v>6251</v>
      </c>
      <c r="H406" s="223" t="s">
        <v>3309</v>
      </c>
    </row>
    <row r="407" spans="1:8" ht="30" x14ac:dyDescent="0.25">
      <c r="A407" s="218" t="s">
        <v>168</v>
      </c>
      <c r="B407" s="225">
        <v>625400</v>
      </c>
      <c r="C407" s="225" t="s">
        <v>1606</v>
      </c>
      <c r="D407" s="225" t="s">
        <v>1606</v>
      </c>
      <c r="E407" s="220" t="s">
        <v>611</v>
      </c>
      <c r="F407" s="220" t="s">
        <v>2902</v>
      </c>
      <c r="G407" s="225">
        <v>6254</v>
      </c>
      <c r="H407" s="223" t="s">
        <v>3310</v>
      </c>
    </row>
    <row r="408" spans="1:8" ht="30" x14ac:dyDescent="0.25">
      <c r="A408" s="218" t="s">
        <v>1819</v>
      </c>
      <c r="B408" s="225">
        <v>625700</v>
      </c>
      <c r="C408" s="225" t="s">
        <v>1606</v>
      </c>
      <c r="D408" s="225" t="s">
        <v>1606</v>
      </c>
      <c r="E408" s="220" t="s">
        <v>1219</v>
      </c>
      <c r="F408" s="220" t="s">
        <v>2903</v>
      </c>
      <c r="G408" s="225">
        <v>6257</v>
      </c>
      <c r="H408" s="223" t="s">
        <v>3311</v>
      </c>
    </row>
    <row r="409" spans="1:8" ht="30" x14ac:dyDescent="0.25">
      <c r="A409" s="218" t="s">
        <v>169</v>
      </c>
      <c r="B409" s="225">
        <v>626000</v>
      </c>
      <c r="C409" s="225" t="s">
        <v>1606</v>
      </c>
      <c r="D409" s="225" t="s">
        <v>1606</v>
      </c>
      <c r="E409" s="220" t="s">
        <v>613</v>
      </c>
      <c r="F409" s="220" t="s">
        <v>2904</v>
      </c>
      <c r="G409" s="225">
        <v>626</v>
      </c>
      <c r="H409" s="223" t="s">
        <v>3312</v>
      </c>
    </row>
    <row r="410" spans="1:8" x14ac:dyDescent="0.25">
      <c r="A410" s="218" t="s">
        <v>170</v>
      </c>
      <c r="B410" s="225">
        <v>627000</v>
      </c>
      <c r="C410" s="225" t="s">
        <v>1532</v>
      </c>
      <c r="D410" s="225" t="s">
        <v>1532</v>
      </c>
      <c r="E410" s="220" t="s">
        <v>1220</v>
      </c>
      <c r="F410" s="220" t="s">
        <v>2905</v>
      </c>
      <c r="G410" s="225">
        <v>627</v>
      </c>
      <c r="H410" s="223" t="s">
        <v>1220</v>
      </c>
    </row>
    <row r="411" spans="1:8" ht="30" x14ac:dyDescent="0.25">
      <c r="A411" s="218" t="s">
        <v>171</v>
      </c>
      <c r="B411" s="225">
        <v>628200</v>
      </c>
      <c r="C411" s="225" t="s">
        <v>1606</v>
      </c>
      <c r="D411" s="225" t="s">
        <v>1606</v>
      </c>
      <c r="E411" s="220" t="s">
        <v>617</v>
      </c>
      <c r="F411" s="220" t="s">
        <v>2906</v>
      </c>
      <c r="G411" s="225">
        <v>6282</v>
      </c>
      <c r="H411" s="223" t="s">
        <v>617</v>
      </c>
    </row>
    <row r="412" spans="1:8" ht="30" x14ac:dyDescent="0.25">
      <c r="A412" s="218" t="s">
        <v>172</v>
      </c>
      <c r="B412" s="225">
        <v>628600</v>
      </c>
      <c r="C412" s="225" t="s">
        <v>1606</v>
      </c>
      <c r="D412" s="225" t="s">
        <v>1606</v>
      </c>
      <c r="E412" s="220" t="s">
        <v>621</v>
      </c>
      <c r="F412" s="220" t="s">
        <v>2907</v>
      </c>
      <c r="G412" s="225">
        <v>6286</v>
      </c>
      <c r="H412" s="223" t="s">
        <v>3313</v>
      </c>
    </row>
    <row r="413" spans="1:8" ht="60" x14ac:dyDescent="0.25">
      <c r="A413" s="218" t="s">
        <v>845</v>
      </c>
      <c r="B413" s="225">
        <v>628700</v>
      </c>
      <c r="C413" s="225" t="s">
        <v>1606</v>
      </c>
      <c r="D413" s="225" t="s">
        <v>1606</v>
      </c>
      <c r="E413" s="220" t="s">
        <v>846</v>
      </c>
      <c r="F413" s="220" t="s">
        <v>2908</v>
      </c>
      <c r="G413" s="225">
        <v>6288</v>
      </c>
      <c r="H413" s="223" t="s">
        <v>3314</v>
      </c>
    </row>
    <row r="414" spans="1:8" ht="30" x14ac:dyDescent="0.25">
      <c r="A414" s="218" t="s">
        <v>173</v>
      </c>
      <c r="B414" s="225">
        <v>628800</v>
      </c>
      <c r="C414" s="225" t="s">
        <v>1606</v>
      </c>
      <c r="D414" s="225" t="s">
        <v>1606</v>
      </c>
      <c r="E414" s="220" t="s">
        <v>844</v>
      </c>
      <c r="F414" s="220" t="s">
        <v>2909</v>
      </c>
      <c r="G414" s="225">
        <v>6288</v>
      </c>
      <c r="H414" s="223" t="s">
        <v>3314</v>
      </c>
    </row>
    <row r="415" spans="1:8" ht="45" x14ac:dyDescent="0.25">
      <c r="A415" s="218" t="s">
        <v>174</v>
      </c>
      <c r="B415" s="225">
        <v>629000</v>
      </c>
      <c r="C415" s="225" t="s">
        <v>1531</v>
      </c>
      <c r="D415" s="225" t="s">
        <v>1531</v>
      </c>
      <c r="E415" s="220" t="s">
        <v>623</v>
      </c>
      <c r="F415" s="220" t="s">
        <v>2910</v>
      </c>
      <c r="G415" s="225">
        <v>629</v>
      </c>
      <c r="H415" s="223" t="s">
        <v>3315</v>
      </c>
    </row>
    <row r="416" spans="1:8" ht="45" x14ac:dyDescent="0.25">
      <c r="A416" s="218" t="s">
        <v>175</v>
      </c>
      <c r="B416" s="225">
        <v>631000</v>
      </c>
      <c r="C416" s="225" t="s">
        <v>1537</v>
      </c>
      <c r="D416" s="225" t="s">
        <v>1537</v>
      </c>
      <c r="E416" s="220" t="s">
        <v>1115</v>
      </c>
      <c r="F416" s="220" t="s">
        <v>2911</v>
      </c>
      <c r="G416" s="225">
        <v>631</v>
      </c>
      <c r="H416" s="223" t="s">
        <v>3316</v>
      </c>
    </row>
    <row r="417" spans="1:8" ht="30" x14ac:dyDescent="0.25">
      <c r="A417" s="218" t="s">
        <v>176</v>
      </c>
      <c r="B417" s="225">
        <v>632000</v>
      </c>
      <c r="C417" s="225" t="s">
        <v>1538</v>
      </c>
      <c r="D417" s="225" t="s">
        <v>1538</v>
      </c>
      <c r="E417" s="220" t="s">
        <v>1117</v>
      </c>
      <c r="F417" s="220" t="s">
        <v>2912</v>
      </c>
      <c r="G417" s="225">
        <v>632</v>
      </c>
      <c r="H417" s="223" t="s">
        <v>3317</v>
      </c>
    </row>
    <row r="418" spans="1:8" ht="30" x14ac:dyDescent="0.25">
      <c r="A418" s="218" t="s">
        <v>177</v>
      </c>
      <c r="B418" s="225">
        <v>633100</v>
      </c>
      <c r="C418" s="225" t="s">
        <v>1537</v>
      </c>
      <c r="D418" s="225" t="s">
        <v>1537</v>
      </c>
      <c r="E418" s="220" t="s">
        <v>1119</v>
      </c>
      <c r="F418" s="220" t="s">
        <v>2913</v>
      </c>
      <c r="G418" s="225">
        <v>6331</v>
      </c>
      <c r="H418" s="223" t="s">
        <v>3318</v>
      </c>
    </row>
    <row r="419" spans="1:8" ht="30" x14ac:dyDescent="0.25">
      <c r="A419" s="218" t="s">
        <v>178</v>
      </c>
      <c r="B419" s="225">
        <v>633200</v>
      </c>
      <c r="C419" s="225" t="s">
        <v>1537</v>
      </c>
      <c r="D419" s="225" t="s">
        <v>1537</v>
      </c>
      <c r="E419" s="220" t="s">
        <v>1121</v>
      </c>
      <c r="F419" s="220" t="s">
        <v>2914</v>
      </c>
      <c r="G419" s="225">
        <v>6332</v>
      </c>
      <c r="H419" s="223" t="s">
        <v>3319</v>
      </c>
    </row>
    <row r="420" spans="1:8" ht="60" x14ac:dyDescent="0.25">
      <c r="A420" s="218" t="s">
        <v>179</v>
      </c>
      <c r="B420" s="225">
        <v>633300</v>
      </c>
      <c r="C420" s="225" t="s">
        <v>1537</v>
      </c>
      <c r="D420" s="225" t="s">
        <v>1537</v>
      </c>
      <c r="E420" s="220" t="s">
        <v>1123</v>
      </c>
      <c r="F420" s="220" t="s">
        <v>2915</v>
      </c>
      <c r="G420" s="225">
        <v>6333</v>
      </c>
      <c r="H420" s="223" t="s">
        <v>3320</v>
      </c>
    </row>
    <row r="421" spans="1:8" ht="45" x14ac:dyDescent="0.25">
      <c r="A421" s="218" t="s">
        <v>180</v>
      </c>
      <c r="B421" s="225">
        <v>633800</v>
      </c>
      <c r="C421" s="225" t="s">
        <v>1537</v>
      </c>
      <c r="D421" s="225" t="s">
        <v>1537</v>
      </c>
      <c r="E421" s="220" t="s">
        <v>1125</v>
      </c>
      <c r="F421" s="220" t="s">
        <v>2916</v>
      </c>
      <c r="G421" s="225">
        <v>6338</v>
      </c>
      <c r="H421" s="223" t="s">
        <v>3321</v>
      </c>
    </row>
    <row r="422" spans="1:8" ht="45" x14ac:dyDescent="0.25">
      <c r="A422" s="218" t="s">
        <v>181</v>
      </c>
      <c r="B422" s="225">
        <v>635000</v>
      </c>
      <c r="C422" s="225" t="s">
        <v>1537</v>
      </c>
      <c r="D422" s="225" t="s">
        <v>1537</v>
      </c>
      <c r="E422" s="220" t="s">
        <v>629</v>
      </c>
      <c r="F422" s="220" t="s">
        <v>2917</v>
      </c>
      <c r="G422" s="225">
        <v>635</v>
      </c>
      <c r="H422" s="223" t="s">
        <v>3322</v>
      </c>
    </row>
    <row r="423" spans="1:8" ht="45" x14ac:dyDescent="0.25">
      <c r="A423" s="218" t="s">
        <v>182</v>
      </c>
      <c r="B423" s="225">
        <v>637000</v>
      </c>
      <c r="C423" s="225" t="s">
        <v>1537</v>
      </c>
      <c r="D423" s="225" t="s">
        <v>1537</v>
      </c>
      <c r="E423" s="220" t="s">
        <v>630</v>
      </c>
      <c r="F423" s="220" t="s">
        <v>2918</v>
      </c>
      <c r="G423" s="225">
        <v>637</v>
      </c>
      <c r="H423" s="223" t="s">
        <v>3323</v>
      </c>
    </row>
    <row r="424" spans="1:8" ht="30" x14ac:dyDescent="0.25">
      <c r="A424" s="218" t="s">
        <v>631</v>
      </c>
      <c r="B424" s="225">
        <v>641100</v>
      </c>
      <c r="C424" s="225" t="s">
        <v>1539</v>
      </c>
      <c r="D424" s="225" t="s">
        <v>1539</v>
      </c>
      <c r="E424" s="220" t="s">
        <v>1221</v>
      </c>
      <c r="F424" s="220" t="s">
        <v>2919</v>
      </c>
      <c r="G424" s="225">
        <v>6411</v>
      </c>
      <c r="H424" s="223" t="s">
        <v>3324</v>
      </c>
    </row>
    <row r="425" spans="1:8" ht="30" x14ac:dyDescent="0.25">
      <c r="A425" s="218" t="s">
        <v>632</v>
      </c>
      <c r="B425" s="225">
        <v>641400</v>
      </c>
      <c r="C425" s="225" t="s">
        <v>1539</v>
      </c>
      <c r="D425" s="225" t="s">
        <v>1539</v>
      </c>
      <c r="E425" s="220" t="s">
        <v>1222</v>
      </c>
      <c r="F425" s="220" t="s">
        <v>2920</v>
      </c>
      <c r="G425" s="225">
        <v>6414</v>
      </c>
      <c r="H425" s="223" t="s">
        <v>3325</v>
      </c>
    </row>
    <row r="426" spans="1:8" ht="30" x14ac:dyDescent="0.25">
      <c r="A426" s="218" t="s">
        <v>184</v>
      </c>
      <c r="B426" s="225">
        <v>642000</v>
      </c>
      <c r="C426" s="225" t="s">
        <v>1539</v>
      </c>
      <c r="D426" s="225" t="s">
        <v>1539</v>
      </c>
      <c r="E426" s="220" t="s">
        <v>1129</v>
      </c>
      <c r="F426" s="220" t="s">
        <v>2921</v>
      </c>
      <c r="G426" s="225">
        <v>642</v>
      </c>
      <c r="H426" s="223" t="s">
        <v>3326</v>
      </c>
    </row>
    <row r="427" spans="1:8" ht="30" x14ac:dyDescent="0.25">
      <c r="A427" s="218" t="s">
        <v>185</v>
      </c>
      <c r="B427" s="225">
        <v>644300</v>
      </c>
      <c r="C427" s="225" t="s">
        <v>1540</v>
      </c>
      <c r="D427" s="225" t="s">
        <v>1540</v>
      </c>
      <c r="E427" s="220" t="s">
        <v>1143</v>
      </c>
      <c r="F427" s="220" t="s">
        <v>2922</v>
      </c>
      <c r="G427" s="225">
        <v>6443</v>
      </c>
      <c r="H427" s="223" t="s">
        <v>3327</v>
      </c>
    </row>
    <row r="428" spans="1:8" ht="30" x14ac:dyDescent="0.25">
      <c r="A428" s="218" t="s">
        <v>186</v>
      </c>
      <c r="B428" s="225">
        <v>644400</v>
      </c>
      <c r="C428" s="225" t="s">
        <v>1540</v>
      </c>
      <c r="D428" s="225" t="s">
        <v>1540</v>
      </c>
      <c r="E428" s="220" t="s">
        <v>1144</v>
      </c>
      <c r="F428" s="220" t="s">
        <v>2923</v>
      </c>
      <c r="G428" s="225">
        <v>6444</v>
      </c>
      <c r="H428" s="223" t="s">
        <v>3328</v>
      </c>
    </row>
    <row r="429" spans="1:8" ht="30" x14ac:dyDescent="0.25">
      <c r="A429" s="218" t="s">
        <v>187</v>
      </c>
      <c r="B429" s="225">
        <v>644500</v>
      </c>
      <c r="C429" s="225" t="s">
        <v>1540</v>
      </c>
      <c r="D429" s="225" t="s">
        <v>1540</v>
      </c>
      <c r="E429" s="220" t="s">
        <v>1145</v>
      </c>
      <c r="F429" s="220" t="s">
        <v>2924</v>
      </c>
      <c r="G429" s="225">
        <v>6445</v>
      </c>
      <c r="H429" s="223" t="s">
        <v>3329</v>
      </c>
    </row>
    <row r="430" spans="1:8" ht="30" x14ac:dyDescent="0.25">
      <c r="A430" s="218" t="s">
        <v>188</v>
      </c>
      <c r="B430" s="225">
        <v>644700</v>
      </c>
      <c r="C430" s="225" t="s">
        <v>1539</v>
      </c>
      <c r="D430" s="225" t="s">
        <v>1539</v>
      </c>
      <c r="E430" s="220" t="s">
        <v>1146</v>
      </c>
      <c r="F430" s="220" t="s">
        <v>2925</v>
      </c>
      <c r="G430" s="225">
        <v>6447</v>
      </c>
      <c r="H430" s="223" t="s">
        <v>3330</v>
      </c>
    </row>
    <row r="431" spans="1:8" x14ac:dyDescent="0.25">
      <c r="A431" s="218" t="s">
        <v>189</v>
      </c>
      <c r="B431" s="225">
        <v>644800</v>
      </c>
      <c r="C431" s="225" t="s">
        <v>1589</v>
      </c>
      <c r="D431" s="225" t="s">
        <v>1589</v>
      </c>
      <c r="E431" s="220" t="s">
        <v>1147</v>
      </c>
      <c r="F431" s="220" t="s">
        <v>2926</v>
      </c>
      <c r="G431" s="225">
        <v>6448</v>
      </c>
      <c r="H431" s="223" t="s">
        <v>3331</v>
      </c>
    </row>
    <row r="432" spans="1:8" ht="30" x14ac:dyDescent="0.25">
      <c r="A432" s="218" t="s">
        <v>190</v>
      </c>
      <c r="B432" s="225">
        <v>645100</v>
      </c>
      <c r="C432" s="225" t="s">
        <v>1541</v>
      </c>
      <c r="D432" s="225" t="s">
        <v>1541</v>
      </c>
      <c r="E432" s="220" t="s">
        <v>1223</v>
      </c>
      <c r="F432" s="220" t="s">
        <v>2927</v>
      </c>
      <c r="G432" s="225">
        <v>6451</v>
      </c>
      <c r="H432" s="223" t="s">
        <v>3332</v>
      </c>
    </row>
    <row r="433" spans="1:8" ht="30" x14ac:dyDescent="0.25">
      <c r="A433" s="218" t="s">
        <v>191</v>
      </c>
      <c r="B433" s="225">
        <v>645200</v>
      </c>
      <c r="C433" s="225" t="s">
        <v>1542</v>
      </c>
      <c r="D433" s="225" t="s">
        <v>1542</v>
      </c>
      <c r="E433" s="220" t="s">
        <v>1224</v>
      </c>
      <c r="F433" s="220" t="s">
        <v>2928</v>
      </c>
      <c r="G433" s="225">
        <v>6452</v>
      </c>
      <c r="H433" s="223" t="s">
        <v>3333</v>
      </c>
    </row>
    <row r="434" spans="1:8" ht="45" x14ac:dyDescent="0.25">
      <c r="A434" s="218" t="s">
        <v>192</v>
      </c>
      <c r="B434" s="225">
        <v>645300</v>
      </c>
      <c r="C434" s="225" t="s">
        <v>1542</v>
      </c>
      <c r="D434" s="225" t="s">
        <v>1542</v>
      </c>
      <c r="E434" s="220" t="s">
        <v>1225</v>
      </c>
      <c r="F434" s="220" t="s">
        <v>2929</v>
      </c>
      <c r="G434" s="225">
        <v>6453</v>
      </c>
      <c r="H434" s="223" t="s">
        <v>3334</v>
      </c>
    </row>
    <row r="435" spans="1:8" ht="45" x14ac:dyDescent="0.25">
      <c r="A435" s="218" t="s">
        <v>193</v>
      </c>
      <c r="B435" s="225">
        <v>645400</v>
      </c>
      <c r="C435" s="225" t="s">
        <v>1542</v>
      </c>
      <c r="D435" s="225" t="s">
        <v>1542</v>
      </c>
      <c r="E435" s="220" t="s">
        <v>1226</v>
      </c>
      <c r="F435" s="220" t="s">
        <v>2930</v>
      </c>
      <c r="G435" s="225">
        <v>6454</v>
      </c>
      <c r="H435" s="223" t="s">
        <v>3335</v>
      </c>
    </row>
    <row r="436" spans="1:8" ht="45" x14ac:dyDescent="0.25">
      <c r="A436" s="218" t="s">
        <v>2525</v>
      </c>
      <c r="B436" s="225">
        <v>654900</v>
      </c>
      <c r="C436" s="225" t="s">
        <v>1542</v>
      </c>
      <c r="D436" s="225" t="s">
        <v>1542</v>
      </c>
      <c r="E436" s="220" t="s">
        <v>2527</v>
      </c>
      <c r="F436" s="220" t="s">
        <v>2931</v>
      </c>
      <c r="G436" s="225" t="s">
        <v>2575</v>
      </c>
      <c r="H436" s="223"/>
    </row>
    <row r="437" spans="1:8" x14ac:dyDescent="0.25">
      <c r="A437" s="218" t="s">
        <v>194</v>
      </c>
      <c r="B437" s="225">
        <v>647000</v>
      </c>
      <c r="C437" s="225" t="s">
        <v>1542</v>
      </c>
      <c r="D437" s="225" t="s">
        <v>1542</v>
      </c>
      <c r="E437" s="220" t="s">
        <v>1140</v>
      </c>
      <c r="F437" s="220" t="s">
        <v>2932</v>
      </c>
      <c r="G437" s="225">
        <v>647</v>
      </c>
      <c r="H437" s="223" t="s">
        <v>1140</v>
      </c>
    </row>
    <row r="438" spans="1:8" x14ac:dyDescent="0.25">
      <c r="A438" s="218" t="s">
        <v>195</v>
      </c>
      <c r="B438" s="225">
        <v>648000</v>
      </c>
      <c r="C438" s="225" t="s">
        <v>1542</v>
      </c>
      <c r="D438" s="225" t="s">
        <v>1542</v>
      </c>
      <c r="E438" s="220" t="s">
        <v>1142</v>
      </c>
      <c r="F438" s="220" t="s">
        <v>2933</v>
      </c>
      <c r="G438" s="225">
        <v>648</v>
      </c>
      <c r="H438" s="223" t="s">
        <v>1142</v>
      </c>
    </row>
    <row r="439" spans="1:8" ht="45" x14ac:dyDescent="0.25">
      <c r="A439" s="218" t="s">
        <v>196</v>
      </c>
      <c r="B439" s="225">
        <v>651100</v>
      </c>
      <c r="C439" s="225" t="s">
        <v>1606</v>
      </c>
      <c r="D439" s="225" t="s">
        <v>1606</v>
      </c>
      <c r="E439" s="220" t="s">
        <v>1148</v>
      </c>
      <c r="F439" s="220" t="s">
        <v>2934</v>
      </c>
      <c r="G439" s="225">
        <v>6511</v>
      </c>
      <c r="H439" s="223" t="s">
        <v>3336</v>
      </c>
    </row>
    <row r="440" spans="1:8" ht="30" x14ac:dyDescent="0.25">
      <c r="A440" s="218" t="s">
        <v>197</v>
      </c>
      <c r="B440" s="225">
        <v>651600</v>
      </c>
      <c r="C440" s="225" t="s">
        <v>1606</v>
      </c>
      <c r="D440" s="225" t="s">
        <v>1606</v>
      </c>
      <c r="E440" s="220" t="s">
        <v>1149</v>
      </c>
      <c r="F440" s="220" t="s">
        <v>2935</v>
      </c>
      <c r="G440" s="225">
        <v>6516</v>
      </c>
      <c r="H440" s="223" t="s">
        <v>3337</v>
      </c>
    </row>
    <row r="441" spans="1:8" x14ac:dyDescent="0.25">
      <c r="A441" s="218" t="s">
        <v>643</v>
      </c>
      <c r="B441" s="225">
        <v>653100</v>
      </c>
      <c r="C441" s="225" t="s">
        <v>1535</v>
      </c>
      <c r="D441" s="225" t="s">
        <v>1535</v>
      </c>
      <c r="E441" s="220" t="s">
        <v>933</v>
      </c>
      <c r="F441" s="220" t="s">
        <v>2936</v>
      </c>
      <c r="G441" s="225">
        <v>6561</v>
      </c>
      <c r="H441" s="223" t="s">
        <v>933</v>
      </c>
    </row>
    <row r="442" spans="1:8" ht="30" x14ac:dyDescent="0.25">
      <c r="A442" s="218" t="s">
        <v>644</v>
      </c>
      <c r="B442" s="225">
        <v>653200</v>
      </c>
      <c r="C442" s="225" t="s">
        <v>1535</v>
      </c>
      <c r="D442" s="225" t="s">
        <v>1535</v>
      </c>
      <c r="E442" s="220" t="s">
        <v>1150</v>
      </c>
      <c r="F442" s="220" t="s">
        <v>2937</v>
      </c>
      <c r="G442" s="225">
        <v>6562</v>
      </c>
      <c r="H442" s="223" t="s">
        <v>3338</v>
      </c>
    </row>
    <row r="443" spans="1:8" ht="30" x14ac:dyDescent="0.25">
      <c r="A443" s="218" t="s">
        <v>645</v>
      </c>
      <c r="B443" s="225">
        <v>653300</v>
      </c>
      <c r="C443" s="225" t="s">
        <v>1535</v>
      </c>
      <c r="D443" s="225" t="s">
        <v>1535</v>
      </c>
      <c r="E443" s="220" t="s">
        <v>934</v>
      </c>
      <c r="F443" s="220" t="s">
        <v>2938</v>
      </c>
      <c r="G443" s="225">
        <v>6563</v>
      </c>
      <c r="H443" s="223" t="s">
        <v>3339</v>
      </c>
    </row>
    <row r="444" spans="1:8" x14ac:dyDescent="0.25">
      <c r="A444" s="218" t="s">
        <v>646</v>
      </c>
      <c r="B444" s="225">
        <v>653400</v>
      </c>
      <c r="C444" s="225" t="s">
        <v>1535</v>
      </c>
      <c r="D444" s="225" t="s">
        <v>1535</v>
      </c>
      <c r="E444" s="220" t="s">
        <v>935</v>
      </c>
      <c r="F444" s="220" t="s">
        <v>2939</v>
      </c>
      <c r="G444" s="225">
        <v>6564</v>
      </c>
      <c r="H444" s="223" t="s">
        <v>3340</v>
      </c>
    </row>
    <row r="445" spans="1:8" ht="45" x14ac:dyDescent="0.25">
      <c r="A445" s="218" t="s">
        <v>824</v>
      </c>
      <c r="B445" s="225">
        <v>653500</v>
      </c>
      <c r="C445" s="225" t="s">
        <v>1535</v>
      </c>
      <c r="D445" s="225" t="s">
        <v>1535</v>
      </c>
      <c r="E445" s="220" t="s">
        <v>936</v>
      </c>
      <c r="F445" s="220" t="s">
        <v>2940</v>
      </c>
      <c r="G445" s="225">
        <v>6565</v>
      </c>
      <c r="H445" s="223" t="s">
        <v>3341</v>
      </c>
    </row>
    <row r="446" spans="1:8" x14ac:dyDescent="0.25">
      <c r="A446" s="218" t="s">
        <v>647</v>
      </c>
      <c r="B446" s="225">
        <v>653800</v>
      </c>
      <c r="C446" s="225" t="s">
        <v>1535</v>
      </c>
      <c r="D446" s="225" t="s">
        <v>1535</v>
      </c>
      <c r="E446" s="220" t="s">
        <v>937</v>
      </c>
      <c r="F446" s="220" t="s">
        <v>2941</v>
      </c>
      <c r="G446" s="225">
        <v>6568</v>
      </c>
      <c r="H446" s="223" t="s">
        <v>3342</v>
      </c>
    </row>
    <row r="447" spans="1:8" ht="45" x14ac:dyDescent="0.25">
      <c r="A447" s="218" t="s">
        <v>1708</v>
      </c>
      <c r="B447" s="225">
        <v>654100</v>
      </c>
      <c r="C447" s="225" t="s">
        <v>1320</v>
      </c>
      <c r="D447" s="225"/>
      <c r="E447" s="220" t="s">
        <v>2566</v>
      </c>
      <c r="F447" s="220" t="s">
        <v>2942</v>
      </c>
      <c r="G447" s="225">
        <v>671</v>
      </c>
      <c r="H447" s="223" t="s">
        <v>3343</v>
      </c>
    </row>
    <row r="448" spans="1:8" ht="30" x14ac:dyDescent="0.25">
      <c r="A448" s="218" t="s">
        <v>1709</v>
      </c>
      <c r="B448" s="225">
        <v>654200</v>
      </c>
      <c r="C448" s="225" t="s">
        <v>464</v>
      </c>
      <c r="D448" s="225"/>
      <c r="E448" s="220" t="s">
        <v>2567</v>
      </c>
      <c r="F448" s="220" t="s">
        <v>2943</v>
      </c>
      <c r="G448" s="225">
        <v>671</v>
      </c>
      <c r="H448" s="223" t="s">
        <v>3343</v>
      </c>
    </row>
    <row r="449" spans="1:8" ht="30" x14ac:dyDescent="0.25">
      <c r="A449" s="218" t="s">
        <v>1710</v>
      </c>
      <c r="B449" s="225">
        <v>654300</v>
      </c>
      <c r="C449" s="225" t="s">
        <v>1325</v>
      </c>
      <c r="D449" s="225"/>
      <c r="E449" s="220" t="s">
        <v>2568</v>
      </c>
      <c r="F449" s="220" t="s">
        <v>2944</v>
      </c>
      <c r="G449" s="225">
        <v>671</v>
      </c>
      <c r="H449" s="223" t="s">
        <v>3343</v>
      </c>
    </row>
    <row r="450" spans="1:8" ht="30" x14ac:dyDescent="0.25">
      <c r="A450" s="218" t="s">
        <v>648</v>
      </c>
      <c r="B450" s="225">
        <v>655000</v>
      </c>
      <c r="C450" s="225" t="s">
        <v>1535</v>
      </c>
      <c r="D450" s="225" t="s">
        <v>1535</v>
      </c>
      <c r="E450" s="220" t="s">
        <v>650</v>
      </c>
      <c r="F450" s="220" t="s">
        <v>2945</v>
      </c>
      <c r="G450" s="225" t="s">
        <v>2575</v>
      </c>
      <c r="H450" s="223"/>
    </row>
    <row r="451" spans="1:8" ht="30" x14ac:dyDescent="0.25">
      <c r="A451" s="218" t="s">
        <v>652</v>
      </c>
      <c r="B451" s="225">
        <v>656100</v>
      </c>
      <c r="C451" s="225" t="s">
        <v>1714</v>
      </c>
      <c r="D451" s="225"/>
      <c r="E451" s="220" t="s">
        <v>680</v>
      </c>
      <c r="F451" s="220" t="s">
        <v>2946</v>
      </c>
      <c r="G451" s="225">
        <v>675</v>
      </c>
      <c r="H451" s="223" t="s">
        <v>3344</v>
      </c>
    </row>
    <row r="452" spans="1:8" ht="30" x14ac:dyDescent="0.25">
      <c r="A452" s="218" t="s">
        <v>681</v>
      </c>
      <c r="B452" s="225">
        <v>656200</v>
      </c>
      <c r="C452" s="225" t="s">
        <v>1715</v>
      </c>
      <c r="D452" s="225"/>
      <c r="E452" s="220" t="s">
        <v>682</v>
      </c>
      <c r="F452" s="220" t="s">
        <v>2947</v>
      </c>
      <c r="G452" s="225">
        <v>675</v>
      </c>
      <c r="H452" s="223" t="s">
        <v>3344</v>
      </c>
    </row>
    <row r="453" spans="1:8" ht="30" x14ac:dyDescent="0.25">
      <c r="A453" s="218" t="s">
        <v>653</v>
      </c>
      <c r="B453" s="225">
        <v>656600</v>
      </c>
      <c r="C453" s="225" t="s">
        <v>1543</v>
      </c>
      <c r="D453" s="225"/>
      <c r="E453" s="220" t="s">
        <v>683</v>
      </c>
      <c r="F453" s="220" t="s">
        <v>2948</v>
      </c>
      <c r="G453" s="225">
        <v>675</v>
      </c>
      <c r="H453" s="223" t="s">
        <v>3344</v>
      </c>
    </row>
    <row r="454" spans="1:8" ht="30" x14ac:dyDescent="0.25">
      <c r="A454" s="218" t="s">
        <v>198</v>
      </c>
      <c r="B454" s="225">
        <v>657200</v>
      </c>
      <c r="C454" s="225" t="s">
        <v>1534</v>
      </c>
      <c r="D454" s="225" t="s">
        <v>1534</v>
      </c>
      <c r="E454" s="220" t="s">
        <v>684</v>
      </c>
      <c r="F454" s="220" t="s">
        <v>2949</v>
      </c>
      <c r="G454" s="225">
        <v>6572</v>
      </c>
      <c r="H454" s="223" t="s">
        <v>3345</v>
      </c>
    </row>
    <row r="455" spans="1:8" ht="30" x14ac:dyDescent="0.25">
      <c r="A455" s="218" t="s">
        <v>1151</v>
      </c>
      <c r="B455" s="225">
        <v>657610</v>
      </c>
      <c r="C455" s="225" t="s">
        <v>1534</v>
      </c>
      <c r="D455" s="225" t="s">
        <v>1534</v>
      </c>
      <c r="E455" s="220" t="s">
        <v>1227</v>
      </c>
      <c r="F455" s="220" t="s">
        <v>2950</v>
      </c>
      <c r="G455" s="225">
        <v>6576</v>
      </c>
      <c r="H455" s="223" t="s">
        <v>3346</v>
      </c>
    </row>
    <row r="456" spans="1:8" ht="30" x14ac:dyDescent="0.25">
      <c r="A456" s="218" t="s">
        <v>1152</v>
      </c>
      <c r="B456" s="225">
        <v>657620</v>
      </c>
      <c r="C456" s="225"/>
      <c r="D456" s="225"/>
      <c r="E456" s="220" t="s">
        <v>1228</v>
      </c>
      <c r="F456" s="220" t="s">
        <v>2951</v>
      </c>
      <c r="G456" s="225">
        <v>6576</v>
      </c>
      <c r="H456" s="223" t="s">
        <v>3346</v>
      </c>
    </row>
    <row r="457" spans="1:8" x14ac:dyDescent="0.25">
      <c r="A457" s="218" t="s">
        <v>200</v>
      </c>
      <c r="B457" s="225">
        <v>657800</v>
      </c>
      <c r="C457" s="225" t="s">
        <v>1535</v>
      </c>
      <c r="D457" s="225" t="s">
        <v>1535</v>
      </c>
      <c r="E457" s="220" t="s">
        <v>685</v>
      </c>
      <c r="F457" s="220" t="s">
        <v>2952</v>
      </c>
      <c r="G457" s="225">
        <v>6578</v>
      </c>
      <c r="H457" s="223" t="s">
        <v>3347</v>
      </c>
    </row>
    <row r="458" spans="1:8" ht="30" x14ac:dyDescent="0.25">
      <c r="A458" s="218" t="s">
        <v>1033</v>
      </c>
      <c r="B458" s="225">
        <v>658110</v>
      </c>
      <c r="C458" s="225" t="s">
        <v>1535</v>
      </c>
      <c r="D458" s="225" t="s">
        <v>1535</v>
      </c>
      <c r="E458" s="220" t="s">
        <v>855</v>
      </c>
      <c r="F458" s="220" t="s">
        <v>2953</v>
      </c>
      <c r="G458" s="225">
        <v>671</v>
      </c>
      <c r="H458" s="223" t="s">
        <v>3343</v>
      </c>
    </row>
    <row r="459" spans="1:8" ht="30" x14ac:dyDescent="0.25">
      <c r="A459" s="218" t="s">
        <v>1034</v>
      </c>
      <c r="B459" s="225">
        <v>658120</v>
      </c>
      <c r="C459" s="225" t="s">
        <v>1535</v>
      </c>
      <c r="D459" s="225" t="s">
        <v>1535</v>
      </c>
      <c r="E459" s="220" t="s">
        <v>856</v>
      </c>
      <c r="F459" s="220" t="s">
        <v>2954</v>
      </c>
      <c r="G459" s="225">
        <v>671</v>
      </c>
      <c r="H459" s="223" t="s">
        <v>3343</v>
      </c>
    </row>
    <row r="460" spans="1:8" ht="45" x14ac:dyDescent="0.25">
      <c r="A460" s="218" t="s">
        <v>201</v>
      </c>
      <c r="B460" s="225">
        <v>658300</v>
      </c>
      <c r="C460" s="225" t="s">
        <v>919</v>
      </c>
      <c r="D460" s="225"/>
      <c r="E460" s="220" t="s">
        <v>947</v>
      </c>
      <c r="F460" s="220" t="s">
        <v>2955</v>
      </c>
      <c r="G460" s="225">
        <v>6583</v>
      </c>
      <c r="H460" s="223" t="s">
        <v>3348</v>
      </c>
    </row>
    <row r="461" spans="1:8" ht="30" x14ac:dyDescent="0.25">
      <c r="A461" s="218" t="s">
        <v>1058</v>
      </c>
      <c r="B461" s="225">
        <v>658400</v>
      </c>
      <c r="C461" s="225" t="s">
        <v>1545</v>
      </c>
      <c r="D461" s="225"/>
      <c r="E461" s="220" t="s">
        <v>1229</v>
      </c>
      <c r="F461" s="220" t="s">
        <v>2956</v>
      </c>
      <c r="G461" s="225">
        <v>671</v>
      </c>
      <c r="H461" s="223" t="s">
        <v>3343</v>
      </c>
    </row>
    <row r="462" spans="1:8" x14ac:dyDescent="0.25">
      <c r="A462" s="218" t="s">
        <v>663</v>
      </c>
      <c r="B462" s="225">
        <v>658500</v>
      </c>
      <c r="C462" s="225" t="s">
        <v>1535</v>
      </c>
      <c r="D462" s="225" t="s">
        <v>1535</v>
      </c>
      <c r="E462" s="220" t="s">
        <v>1155</v>
      </c>
      <c r="F462" s="220" t="s">
        <v>2957</v>
      </c>
      <c r="G462" s="225" t="s">
        <v>2575</v>
      </c>
      <c r="H462" s="223"/>
    </row>
    <row r="463" spans="1:8" ht="30" x14ac:dyDescent="0.25">
      <c r="A463" s="218" t="s">
        <v>1289</v>
      </c>
      <c r="B463" s="225">
        <v>658610</v>
      </c>
      <c r="C463" s="225" t="s">
        <v>1535</v>
      </c>
      <c r="D463" s="225" t="s">
        <v>1535</v>
      </c>
      <c r="E463" s="220" t="s">
        <v>1287</v>
      </c>
      <c r="F463" s="220" t="s">
        <v>2958</v>
      </c>
      <c r="G463" s="225">
        <v>6586</v>
      </c>
      <c r="H463" s="223" t="s">
        <v>3349</v>
      </c>
    </row>
    <row r="464" spans="1:8" ht="45" x14ac:dyDescent="0.25">
      <c r="A464" s="218" t="s">
        <v>1290</v>
      </c>
      <c r="B464" s="225">
        <v>658620</v>
      </c>
      <c r="C464" s="225"/>
      <c r="D464" s="225"/>
      <c r="E464" s="220" t="s">
        <v>1288</v>
      </c>
      <c r="F464" s="220" t="s">
        <v>2959</v>
      </c>
      <c r="G464" s="225">
        <v>6586</v>
      </c>
      <c r="H464" s="223" t="s">
        <v>3349</v>
      </c>
    </row>
    <row r="465" spans="1:8" x14ac:dyDescent="0.25">
      <c r="A465" s="218" t="s">
        <v>1154</v>
      </c>
      <c r="B465" s="225">
        <v>658800</v>
      </c>
      <c r="C465" s="225"/>
      <c r="D465" s="225"/>
      <c r="E465" s="220" t="s">
        <v>998</v>
      </c>
      <c r="F465" s="220" t="s">
        <v>2960</v>
      </c>
      <c r="G465" s="225" t="s">
        <v>2575</v>
      </c>
      <c r="H465" s="223"/>
    </row>
    <row r="466" spans="1:8" x14ac:dyDescent="0.25">
      <c r="A466" s="218" t="s">
        <v>202</v>
      </c>
      <c r="B466" s="225">
        <v>666000</v>
      </c>
      <c r="C466" s="225" t="s">
        <v>901</v>
      </c>
      <c r="D466" s="225" t="s">
        <v>901</v>
      </c>
      <c r="E466" s="220" t="s">
        <v>686</v>
      </c>
      <c r="F466" s="220" t="s">
        <v>2961</v>
      </c>
      <c r="G466" s="225">
        <v>666</v>
      </c>
      <c r="H466" s="223" t="s">
        <v>3350</v>
      </c>
    </row>
    <row r="467" spans="1:8" ht="30" x14ac:dyDescent="0.25">
      <c r="A467" s="218" t="s">
        <v>203</v>
      </c>
      <c r="B467" s="225">
        <v>667000</v>
      </c>
      <c r="C467" s="225" t="s">
        <v>920</v>
      </c>
      <c r="D467" s="225"/>
      <c r="E467" s="220" t="s">
        <v>687</v>
      </c>
      <c r="F467" s="220" t="s">
        <v>2962</v>
      </c>
      <c r="G467" s="225">
        <v>667</v>
      </c>
      <c r="H467" s="223" t="s">
        <v>3351</v>
      </c>
    </row>
    <row r="468" spans="1:8" ht="45" x14ac:dyDescent="0.25">
      <c r="A468" s="218" t="s">
        <v>666</v>
      </c>
      <c r="B468" s="225">
        <v>668300</v>
      </c>
      <c r="C468" s="225" t="s">
        <v>919</v>
      </c>
      <c r="D468" s="225"/>
      <c r="E468" s="220" t="s">
        <v>950</v>
      </c>
      <c r="F468" s="220" t="s">
        <v>2963</v>
      </c>
      <c r="G468" s="225">
        <v>6583</v>
      </c>
      <c r="H468" s="223" t="s">
        <v>3348</v>
      </c>
    </row>
    <row r="469" spans="1:8" ht="45" x14ac:dyDescent="0.25">
      <c r="A469" s="218" t="s">
        <v>1059</v>
      </c>
      <c r="B469" s="225">
        <v>668500</v>
      </c>
      <c r="C469" s="225" t="s">
        <v>901</v>
      </c>
      <c r="D469" s="225" t="s">
        <v>901</v>
      </c>
      <c r="E469" s="220" t="s">
        <v>688</v>
      </c>
      <c r="F469" s="220" t="s">
        <v>2964</v>
      </c>
      <c r="G469" s="225">
        <v>668</v>
      </c>
      <c r="H469" s="223" t="s">
        <v>3352</v>
      </c>
    </row>
    <row r="470" spans="1:8" ht="45" x14ac:dyDescent="0.25">
      <c r="A470" s="218" t="s">
        <v>1060</v>
      </c>
      <c r="B470" s="225">
        <v>668600</v>
      </c>
      <c r="C470" s="225" t="s">
        <v>901</v>
      </c>
      <c r="D470" s="225" t="s">
        <v>901</v>
      </c>
      <c r="E470" s="220" t="s">
        <v>954</v>
      </c>
      <c r="F470" s="220" t="s">
        <v>2965</v>
      </c>
      <c r="G470" s="225">
        <v>668</v>
      </c>
      <c r="H470" s="223" t="s">
        <v>3352</v>
      </c>
    </row>
    <row r="471" spans="1:8" ht="30" x14ac:dyDescent="0.25">
      <c r="A471" s="218" t="s">
        <v>1750</v>
      </c>
      <c r="B471" s="225">
        <v>668800</v>
      </c>
      <c r="C471" s="225" t="s">
        <v>1752</v>
      </c>
      <c r="D471" s="225" t="s">
        <v>1752</v>
      </c>
      <c r="E471" s="220" t="s">
        <v>1751</v>
      </c>
      <c r="F471" s="220" t="s">
        <v>2966</v>
      </c>
      <c r="G471" s="225">
        <v>668</v>
      </c>
      <c r="H471" s="223" t="s">
        <v>3352</v>
      </c>
    </row>
    <row r="472" spans="1:8" ht="45" x14ac:dyDescent="0.25">
      <c r="A472" s="218" t="s">
        <v>205</v>
      </c>
      <c r="B472" s="225">
        <v>681100</v>
      </c>
      <c r="C472" s="225" t="s">
        <v>1546</v>
      </c>
      <c r="D472" s="225"/>
      <c r="E472" s="220" t="s">
        <v>689</v>
      </c>
      <c r="F472" s="220" t="s">
        <v>2967</v>
      </c>
      <c r="G472" s="225">
        <v>6811</v>
      </c>
      <c r="H472" s="223" t="s">
        <v>3353</v>
      </c>
    </row>
    <row r="473" spans="1:8" ht="30" x14ac:dyDescent="0.25">
      <c r="A473" s="218" t="s">
        <v>674</v>
      </c>
      <c r="B473" s="225">
        <v>681300</v>
      </c>
      <c r="C473" s="225" t="s">
        <v>1716</v>
      </c>
      <c r="D473" s="225"/>
      <c r="E473" s="220" t="s">
        <v>956</v>
      </c>
      <c r="F473" s="220" t="s">
        <v>2968</v>
      </c>
      <c r="G473" s="225" t="s">
        <v>2575</v>
      </c>
      <c r="H473" s="223"/>
    </row>
    <row r="474" spans="1:8" ht="45" x14ac:dyDescent="0.25">
      <c r="A474" s="218" t="s">
        <v>206</v>
      </c>
      <c r="B474" s="225">
        <v>681500</v>
      </c>
      <c r="C474" s="225" t="s">
        <v>1722</v>
      </c>
      <c r="D474" s="225"/>
      <c r="E474" s="220" t="s">
        <v>690</v>
      </c>
      <c r="F474" s="220" t="s">
        <v>2969</v>
      </c>
      <c r="G474" s="225">
        <v>6815</v>
      </c>
      <c r="H474" s="223" t="s">
        <v>3354</v>
      </c>
    </row>
    <row r="475" spans="1:8" ht="45" x14ac:dyDescent="0.25">
      <c r="A475" s="218" t="s">
        <v>207</v>
      </c>
      <c r="B475" s="225">
        <v>681600</v>
      </c>
      <c r="C475" s="225" t="s">
        <v>1547</v>
      </c>
      <c r="D475" s="225"/>
      <c r="E475" s="220" t="s">
        <v>691</v>
      </c>
      <c r="F475" s="220" t="s">
        <v>2970</v>
      </c>
      <c r="G475" s="225">
        <v>6816</v>
      </c>
      <c r="H475" s="223" t="s">
        <v>3355</v>
      </c>
    </row>
    <row r="476" spans="1:8" ht="30" x14ac:dyDescent="0.25">
      <c r="A476" s="218" t="s">
        <v>676</v>
      </c>
      <c r="B476" s="225">
        <v>681730</v>
      </c>
      <c r="C476" s="225" t="s">
        <v>1548</v>
      </c>
      <c r="D476" s="225"/>
      <c r="E476" s="220" t="s">
        <v>692</v>
      </c>
      <c r="F476" s="220" t="s">
        <v>2971</v>
      </c>
      <c r="G476" s="225">
        <v>6817</v>
      </c>
      <c r="H476" s="223" t="s">
        <v>3356</v>
      </c>
    </row>
    <row r="477" spans="1:8" ht="30" x14ac:dyDescent="0.25">
      <c r="A477" s="218" t="s">
        <v>677</v>
      </c>
      <c r="B477" s="225">
        <v>681740</v>
      </c>
      <c r="C477" s="225" t="s">
        <v>1549</v>
      </c>
      <c r="D477" s="225"/>
      <c r="E477" s="220" t="s">
        <v>693</v>
      </c>
      <c r="F477" s="220" t="s">
        <v>2972</v>
      </c>
      <c r="G477" s="225">
        <v>6817</v>
      </c>
      <c r="H477" s="223" t="s">
        <v>3356</v>
      </c>
    </row>
    <row r="478" spans="1:8" ht="45" x14ac:dyDescent="0.25">
      <c r="A478" s="218" t="s">
        <v>2534</v>
      </c>
      <c r="B478" s="225">
        <v>686300</v>
      </c>
      <c r="C478" s="225"/>
      <c r="D478" s="225"/>
      <c r="E478" s="220" t="s">
        <v>2536</v>
      </c>
      <c r="F478" s="220" t="s">
        <v>2973</v>
      </c>
      <c r="G478" s="225" t="s">
        <v>2575</v>
      </c>
      <c r="H478" s="223"/>
    </row>
    <row r="479" spans="1:8" ht="30" x14ac:dyDescent="0.25">
      <c r="A479" s="218" t="s">
        <v>1597</v>
      </c>
      <c r="B479" s="225">
        <v>686500</v>
      </c>
      <c r="C479" s="225" t="s">
        <v>1601</v>
      </c>
      <c r="D479" s="225"/>
      <c r="E479" s="220" t="s">
        <v>1599</v>
      </c>
      <c r="F479" s="220" t="s">
        <v>2974</v>
      </c>
      <c r="G479" s="225">
        <v>686</v>
      </c>
      <c r="H479" s="223" t="s">
        <v>3357</v>
      </c>
    </row>
    <row r="480" spans="1:8" ht="30" x14ac:dyDescent="0.25">
      <c r="A480" s="218" t="s">
        <v>1598</v>
      </c>
      <c r="B480" s="225">
        <v>686600</v>
      </c>
      <c r="C480" s="225" t="s">
        <v>1602</v>
      </c>
      <c r="D480" s="225"/>
      <c r="E480" s="220" t="s">
        <v>1600</v>
      </c>
      <c r="F480" s="220" t="s">
        <v>2975</v>
      </c>
      <c r="G480" s="225">
        <v>686</v>
      </c>
      <c r="H480" s="223" t="s">
        <v>3357</v>
      </c>
    </row>
    <row r="481" spans="1:8" x14ac:dyDescent="0.25">
      <c r="A481" s="218" t="s">
        <v>209</v>
      </c>
      <c r="B481" s="225">
        <v>701000</v>
      </c>
      <c r="C481" s="225" t="s">
        <v>1551</v>
      </c>
      <c r="D481" s="225" t="s">
        <v>1551</v>
      </c>
      <c r="E481" s="220" t="s">
        <v>700</v>
      </c>
      <c r="F481" s="220" t="s">
        <v>2976</v>
      </c>
      <c r="G481" s="225">
        <v>701</v>
      </c>
      <c r="H481" s="223" t="s">
        <v>3358</v>
      </c>
    </row>
    <row r="482" spans="1:8" x14ac:dyDescent="0.25">
      <c r="A482" s="218" t="s">
        <v>210</v>
      </c>
      <c r="B482" s="225">
        <v>703000</v>
      </c>
      <c r="C482" s="225"/>
      <c r="D482" s="225"/>
      <c r="E482" s="220" t="s">
        <v>701</v>
      </c>
      <c r="F482" s="220" t="s">
        <v>2977</v>
      </c>
      <c r="G482" s="225">
        <v>703</v>
      </c>
      <c r="H482" s="223" t="s">
        <v>3359</v>
      </c>
    </row>
    <row r="483" spans="1:8" ht="45" x14ac:dyDescent="0.25">
      <c r="A483" s="218" t="s">
        <v>848</v>
      </c>
      <c r="B483" s="225">
        <v>706210</v>
      </c>
      <c r="C483" s="225" t="s">
        <v>1552</v>
      </c>
      <c r="D483" s="225" t="s">
        <v>1552</v>
      </c>
      <c r="E483" s="220" t="s">
        <v>957</v>
      </c>
      <c r="F483" s="220" t="s">
        <v>2978</v>
      </c>
      <c r="G483" s="225">
        <v>7062</v>
      </c>
      <c r="H483" s="223" t="s">
        <v>3360</v>
      </c>
    </row>
    <row r="484" spans="1:8" ht="45" x14ac:dyDescent="0.25">
      <c r="A484" s="218" t="s">
        <v>849</v>
      </c>
      <c r="B484" s="225">
        <v>706220</v>
      </c>
      <c r="C484" s="225" t="s">
        <v>1553</v>
      </c>
      <c r="D484" s="225" t="s">
        <v>1553</v>
      </c>
      <c r="E484" s="220" t="s">
        <v>958</v>
      </c>
      <c r="F484" s="220" t="s">
        <v>2979</v>
      </c>
      <c r="G484" s="225">
        <v>7062</v>
      </c>
      <c r="H484" s="223" t="s">
        <v>3360</v>
      </c>
    </row>
    <row r="485" spans="1:8" ht="30" x14ac:dyDescent="0.25">
      <c r="A485" s="218" t="s">
        <v>850</v>
      </c>
      <c r="B485" s="225">
        <v>706230</v>
      </c>
      <c r="C485" s="225" t="s">
        <v>1553</v>
      </c>
      <c r="D485" s="225" t="s">
        <v>1553</v>
      </c>
      <c r="E485" s="220" t="s">
        <v>702</v>
      </c>
      <c r="F485" s="220" t="s">
        <v>2980</v>
      </c>
      <c r="G485" s="225">
        <v>7062</v>
      </c>
      <c r="H485" s="223" t="s">
        <v>3360</v>
      </c>
    </row>
    <row r="486" spans="1:8" ht="30" x14ac:dyDescent="0.25">
      <c r="A486" s="218" t="s">
        <v>212</v>
      </c>
      <c r="B486" s="225">
        <v>706600</v>
      </c>
      <c r="C486" s="225" t="s">
        <v>1550</v>
      </c>
      <c r="D486" s="225" t="s">
        <v>1550</v>
      </c>
      <c r="E486" s="220" t="s">
        <v>704</v>
      </c>
      <c r="F486" s="220" t="s">
        <v>2981</v>
      </c>
      <c r="G486" s="225">
        <v>7066</v>
      </c>
      <c r="H486" s="223" t="s">
        <v>3361</v>
      </c>
    </row>
    <row r="487" spans="1:8" ht="30" x14ac:dyDescent="0.25">
      <c r="A487" s="218" t="s">
        <v>213</v>
      </c>
      <c r="B487" s="225">
        <v>706700</v>
      </c>
      <c r="C487" s="225" t="s">
        <v>1554</v>
      </c>
      <c r="D487" s="225" t="s">
        <v>1554</v>
      </c>
      <c r="E487" s="220" t="s">
        <v>847</v>
      </c>
      <c r="F487" s="220" t="s">
        <v>2982</v>
      </c>
      <c r="G487" s="225">
        <v>7067</v>
      </c>
      <c r="H487" s="223" t="s">
        <v>3362</v>
      </c>
    </row>
    <row r="488" spans="1:8" x14ac:dyDescent="0.25">
      <c r="A488" s="218" t="s">
        <v>214</v>
      </c>
      <c r="B488" s="225">
        <v>706800</v>
      </c>
      <c r="C488" s="225" t="s">
        <v>1551</v>
      </c>
      <c r="D488" s="225" t="s">
        <v>1551</v>
      </c>
      <c r="E488" s="220" t="s">
        <v>707</v>
      </c>
      <c r="F488" s="220" t="s">
        <v>2983</v>
      </c>
      <c r="G488" s="225">
        <v>7068</v>
      </c>
      <c r="H488" s="223" t="s">
        <v>3363</v>
      </c>
    </row>
    <row r="489" spans="1:8" x14ac:dyDescent="0.25">
      <c r="A489" s="218" t="s">
        <v>215</v>
      </c>
      <c r="B489" s="225">
        <v>708300</v>
      </c>
      <c r="C489" s="225" t="s">
        <v>1551</v>
      </c>
      <c r="D489" s="225" t="s">
        <v>1551</v>
      </c>
      <c r="E489" s="220" t="s">
        <v>713</v>
      </c>
      <c r="F489" s="220" t="s">
        <v>2984</v>
      </c>
      <c r="G489" s="225">
        <v>7083</v>
      </c>
      <c r="H489" s="223" t="s">
        <v>3364</v>
      </c>
    </row>
    <row r="490" spans="1:8" ht="30" x14ac:dyDescent="0.25">
      <c r="A490" s="218" t="s">
        <v>216</v>
      </c>
      <c r="B490" s="225">
        <v>708400</v>
      </c>
      <c r="C490" s="225" t="s">
        <v>1551</v>
      </c>
      <c r="D490" s="225" t="s">
        <v>1551</v>
      </c>
      <c r="E490" s="220" t="s">
        <v>714</v>
      </c>
      <c r="F490" s="220" t="s">
        <v>2985</v>
      </c>
      <c r="G490" s="225">
        <v>7084</v>
      </c>
      <c r="H490" s="223" t="s">
        <v>3365</v>
      </c>
    </row>
    <row r="491" spans="1:8" ht="30" x14ac:dyDescent="0.25">
      <c r="A491" s="218" t="s">
        <v>217</v>
      </c>
      <c r="B491" s="225">
        <v>708700</v>
      </c>
      <c r="C491" s="225" t="s">
        <v>1551</v>
      </c>
      <c r="D491" s="225" t="s">
        <v>1551</v>
      </c>
      <c r="E491" s="220" t="s">
        <v>715</v>
      </c>
      <c r="F491" s="220" t="s">
        <v>2986</v>
      </c>
      <c r="G491" s="225">
        <v>7087</v>
      </c>
      <c r="H491" s="223" t="s">
        <v>3366</v>
      </c>
    </row>
    <row r="492" spans="1:8" ht="30" x14ac:dyDescent="0.25">
      <c r="A492" s="218" t="s">
        <v>218</v>
      </c>
      <c r="B492" s="225">
        <v>708800</v>
      </c>
      <c r="C492" s="225" t="s">
        <v>1551</v>
      </c>
      <c r="D492" s="225" t="s">
        <v>1551</v>
      </c>
      <c r="E492" s="220" t="s">
        <v>716</v>
      </c>
      <c r="F492" s="220" t="s">
        <v>2987</v>
      </c>
      <c r="G492" s="225">
        <v>7088</v>
      </c>
      <c r="H492" s="223" t="s">
        <v>3367</v>
      </c>
    </row>
    <row r="493" spans="1:8" ht="30" x14ac:dyDescent="0.25">
      <c r="A493" s="218" t="s">
        <v>219</v>
      </c>
      <c r="B493" s="225">
        <v>709000</v>
      </c>
      <c r="C493" s="225" t="s">
        <v>1556</v>
      </c>
      <c r="D493" s="225" t="s">
        <v>1556</v>
      </c>
      <c r="E493" s="220" t="s">
        <v>718</v>
      </c>
      <c r="F493" s="220" t="s">
        <v>2988</v>
      </c>
      <c r="G493" s="225">
        <v>709</v>
      </c>
      <c r="H493" s="223" t="s">
        <v>3368</v>
      </c>
    </row>
    <row r="494" spans="1:8" ht="45" x14ac:dyDescent="0.25">
      <c r="A494" s="218" t="s">
        <v>1695</v>
      </c>
      <c r="B494" s="225">
        <v>713310</v>
      </c>
      <c r="C494" s="225" t="s">
        <v>1637</v>
      </c>
      <c r="D494" s="225" t="s">
        <v>1637</v>
      </c>
      <c r="E494" s="220" t="s">
        <v>1701</v>
      </c>
      <c r="F494" s="220" t="s">
        <v>2989</v>
      </c>
      <c r="G494" s="225">
        <v>7133</v>
      </c>
      <c r="H494" s="223" t="s">
        <v>3369</v>
      </c>
    </row>
    <row r="495" spans="1:8" ht="45" x14ac:dyDescent="0.25">
      <c r="A495" s="218" t="s">
        <v>1696</v>
      </c>
      <c r="B495" s="225">
        <v>713320</v>
      </c>
      <c r="C495" s="225" t="s">
        <v>1638</v>
      </c>
      <c r="D495" s="225" t="s">
        <v>1638</v>
      </c>
      <c r="E495" s="220" t="s">
        <v>1704</v>
      </c>
      <c r="F495" s="220" t="s">
        <v>2990</v>
      </c>
      <c r="G495" s="225">
        <v>7133</v>
      </c>
      <c r="H495" s="223" t="s">
        <v>3369</v>
      </c>
    </row>
    <row r="496" spans="1:8" ht="45" x14ac:dyDescent="0.25">
      <c r="A496" s="218" t="s">
        <v>1697</v>
      </c>
      <c r="B496" s="225">
        <v>713410</v>
      </c>
      <c r="C496" s="225" t="s">
        <v>1639</v>
      </c>
      <c r="D496" s="225" t="s">
        <v>1639</v>
      </c>
      <c r="E496" s="220" t="s">
        <v>1702</v>
      </c>
      <c r="F496" s="220" t="s">
        <v>2991</v>
      </c>
      <c r="G496" s="225">
        <v>7134</v>
      </c>
      <c r="H496" s="223" t="s">
        <v>3370</v>
      </c>
    </row>
    <row r="497" spans="1:8" ht="45" x14ac:dyDescent="0.25">
      <c r="A497" s="218" t="s">
        <v>1698</v>
      </c>
      <c r="B497" s="225">
        <v>713420</v>
      </c>
      <c r="C497" s="225" t="s">
        <v>1640</v>
      </c>
      <c r="D497" s="225" t="s">
        <v>1640</v>
      </c>
      <c r="E497" s="220" t="s">
        <v>1705</v>
      </c>
      <c r="F497" s="220" t="s">
        <v>2992</v>
      </c>
      <c r="G497" s="225">
        <v>7134</v>
      </c>
      <c r="H497" s="223" t="s">
        <v>3370</v>
      </c>
    </row>
    <row r="498" spans="1:8" ht="30" x14ac:dyDescent="0.25">
      <c r="A498" s="218" t="s">
        <v>1699</v>
      </c>
      <c r="B498" s="225">
        <v>713510</v>
      </c>
      <c r="C498" s="225" t="s">
        <v>1641</v>
      </c>
      <c r="D498" s="225" t="s">
        <v>1641</v>
      </c>
      <c r="E498" s="220" t="s">
        <v>1703</v>
      </c>
      <c r="F498" s="220" t="s">
        <v>2993</v>
      </c>
      <c r="G498" s="225">
        <v>7135</v>
      </c>
      <c r="H498" s="223" t="s">
        <v>3371</v>
      </c>
    </row>
    <row r="499" spans="1:8" ht="30" x14ac:dyDescent="0.25">
      <c r="A499" s="218" t="s">
        <v>1700</v>
      </c>
      <c r="B499" s="225">
        <v>713520</v>
      </c>
      <c r="C499" s="225" t="s">
        <v>1642</v>
      </c>
      <c r="D499" s="225" t="s">
        <v>1642</v>
      </c>
      <c r="E499" s="220" t="s">
        <v>1706</v>
      </c>
      <c r="F499" s="220" t="s">
        <v>2994</v>
      </c>
      <c r="G499" s="225">
        <v>7135</v>
      </c>
      <c r="H499" s="223" t="s">
        <v>3371</v>
      </c>
    </row>
    <row r="500" spans="1:8" ht="30" x14ac:dyDescent="0.25">
      <c r="A500" s="218" t="s">
        <v>1557</v>
      </c>
      <c r="B500" s="225">
        <v>721000</v>
      </c>
      <c r="C500" s="225" t="s">
        <v>420</v>
      </c>
      <c r="D500" s="225" t="s">
        <v>420</v>
      </c>
      <c r="E500" s="220" t="s">
        <v>1590</v>
      </c>
      <c r="F500" s="220" t="s">
        <v>2995</v>
      </c>
      <c r="G500" s="225">
        <v>721</v>
      </c>
      <c r="H500" s="223" t="s">
        <v>3372</v>
      </c>
    </row>
    <row r="501" spans="1:8" ht="30" x14ac:dyDescent="0.25">
      <c r="A501" s="218" t="s">
        <v>1558</v>
      </c>
      <c r="B501" s="225">
        <v>722000</v>
      </c>
      <c r="C501" s="225" t="s">
        <v>421</v>
      </c>
      <c r="D501" s="225" t="s">
        <v>421</v>
      </c>
      <c r="E501" s="220" t="s">
        <v>1591</v>
      </c>
      <c r="F501" s="220" t="s">
        <v>2996</v>
      </c>
      <c r="G501" s="225">
        <v>722</v>
      </c>
      <c r="H501" s="223" t="s">
        <v>3373</v>
      </c>
    </row>
    <row r="502" spans="1:8" ht="45" x14ac:dyDescent="0.25">
      <c r="A502" s="218" t="s">
        <v>728</v>
      </c>
      <c r="B502" s="225">
        <v>741110</v>
      </c>
      <c r="C502" s="225" t="s">
        <v>1563</v>
      </c>
      <c r="D502" s="225" t="s">
        <v>1563</v>
      </c>
      <c r="E502" s="220" t="s">
        <v>1156</v>
      </c>
      <c r="F502" s="220" t="s">
        <v>2997</v>
      </c>
      <c r="G502" s="225">
        <v>7411</v>
      </c>
      <c r="H502" s="223" t="s">
        <v>3374</v>
      </c>
    </row>
    <row r="503" spans="1:8" ht="45" x14ac:dyDescent="0.25">
      <c r="A503" s="218" t="s">
        <v>1061</v>
      </c>
      <c r="B503" s="225">
        <v>741120</v>
      </c>
      <c r="C503" s="225" t="s">
        <v>1564</v>
      </c>
      <c r="D503" s="225" t="s">
        <v>1564</v>
      </c>
      <c r="E503" s="220" t="s">
        <v>1230</v>
      </c>
      <c r="F503" s="220" t="s">
        <v>2998</v>
      </c>
      <c r="G503" s="225">
        <v>7411</v>
      </c>
      <c r="H503" s="223" t="s">
        <v>3374</v>
      </c>
    </row>
    <row r="504" spans="1:8" ht="45" x14ac:dyDescent="0.25">
      <c r="A504" s="218" t="s">
        <v>729</v>
      </c>
      <c r="B504" s="225">
        <v>741130</v>
      </c>
      <c r="C504" s="225" t="s">
        <v>1565</v>
      </c>
      <c r="D504" s="225" t="s">
        <v>1565</v>
      </c>
      <c r="E504" s="220" t="s">
        <v>1231</v>
      </c>
      <c r="F504" s="220" t="s">
        <v>2999</v>
      </c>
      <c r="G504" s="225">
        <v>7411</v>
      </c>
      <c r="H504" s="223" t="s">
        <v>3374</v>
      </c>
    </row>
    <row r="505" spans="1:8" ht="45" x14ac:dyDescent="0.25">
      <c r="A505" s="218" t="s">
        <v>730</v>
      </c>
      <c r="B505" s="225">
        <v>741140</v>
      </c>
      <c r="C505" s="225" t="s">
        <v>1566</v>
      </c>
      <c r="D505" s="225" t="s">
        <v>1566</v>
      </c>
      <c r="E505" s="220" t="s">
        <v>1232</v>
      </c>
      <c r="F505" s="220" t="s">
        <v>3000</v>
      </c>
      <c r="G505" s="225">
        <v>7411</v>
      </c>
      <c r="H505" s="223" t="s">
        <v>3374</v>
      </c>
    </row>
    <row r="506" spans="1:8" ht="45" x14ac:dyDescent="0.25">
      <c r="A506" s="218" t="s">
        <v>965</v>
      </c>
      <c r="B506" s="225">
        <v>741150</v>
      </c>
      <c r="C506" s="225" t="s">
        <v>1567</v>
      </c>
      <c r="D506" s="225" t="s">
        <v>1567</v>
      </c>
      <c r="E506" s="220" t="s">
        <v>964</v>
      </c>
      <c r="F506" s="220" t="s">
        <v>3001</v>
      </c>
      <c r="G506" s="225">
        <v>7411</v>
      </c>
      <c r="H506" s="223" t="s">
        <v>3374</v>
      </c>
    </row>
    <row r="507" spans="1:8" ht="45" x14ac:dyDescent="0.25">
      <c r="A507" s="218" t="s">
        <v>731</v>
      </c>
      <c r="B507" s="225">
        <v>741160</v>
      </c>
      <c r="C507" s="225" t="s">
        <v>1568</v>
      </c>
      <c r="D507" s="225" t="s">
        <v>1568</v>
      </c>
      <c r="E507" s="220" t="s">
        <v>966</v>
      </c>
      <c r="F507" s="220" t="s">
        <v>3002</v>
      </c>
      <c r="G507" s="225">
        <v>7411</v>
      </c>
      <c r="H507" s="223" t="s">
        <v>3374</v>
      </c>
    </row>
    <row r="508" spans="1:8" ht="30" x14ac:dyDescent="0.25">
      <c r="A508" s="218" t="s">
        <v>1036</v>
      </c>
      <c r="B508" s="225">
        <v>741800</v>
      </c>
      <c r="C508" s="225" t="s">
        <v>1569</v>
      </c>
      <c r="D508" s="225" t="s">
        <v>1569</v>
      </c>
      <c r="E508" s="220" t="s">
        <v>967</v>
      </c>
      <c r="F508" s="220" t="s">
        <v>3003</v>
      </c>
      <c r="G508" s="225">
        <v>7415</v>
      </c>
      <c r="H508" s="223" t="s">
        <v>3375</v>
      </c>
    </row>
    <row r="509" spans="1:8" ht="30" x14ac:dyDescent="0.25">
      <c r="A509" s="218" t="s">
        <v>733</v>
      </c>
      <c r="B509" s="225">
        <v>744210</v>
      </c>
      <c r="C509" s="225" t="s">
        <v>1570</v>
      </c>
      <c r="D509" s="225" t="s">
        <v>1570</v>
      </c>
      <c r="E509" s="220" t="s">
        <v>744</v>
      </c>
      <c r="F509" s="220" t="s">
        <v>3004</v>
      </c>
      <c r="G509" s="225">
        <v>7442</v>
      </c>
      <c r="H509" s="223" t="s">
        <v>3376</v>
      </c>
    </row>
    <row r="510" spans="1:8" ht="30" x14ac:dyDescent="0.25">
      <c r="A510" s="218" t="s">
        <v>1158</v>
      </c>
      <c r="B510" s="225">
        <v>744220</v>
      </c>
      <c r="C510" s="225" t="s">
        <v>1571</v>
      </c>
      <c r="D510" s="225" t="s">
        <v>1571</v>
      </c>
      <c r="E510" s="220" t="s">
        <v>1157</v>
      </c>
      <c r="F510" s="220" t="s">
        <v>3005</v>
      </c>
      <c r="G510" s="225">
        <v>7442</v>
      </c>
      <c r="H510" s="223" t="s">
        <v>3376</v>
      </c>
    </row>
    <row r="511" spans="1:8" x14ac:dyDescent="0.25">
      <c r="A511" s="218" t="s">
        <v>1423</v>
      </c>
      <c r="B511" s="225">
        <v>744280</v>
      </c>
      <c r="C511" s="225" t="s">
        <v>1572</v>
      </c>
      <c r="D511" s="225" t="s">
        <v>1572</v>
      </c>
      <c r="E511" s="220" t="s">
        <v>745</v>
      </c>
      <c r="F511" s="220" t="s">
        <v>3006</v>
      </c>
      <c r="G511" s="225">
        <v>7442</v>
      </c>
      <c r="H511" s="223" t="s">
        <v>3376</v>
      </c>
    </row>
    <row r="512" spans="1:8" ht="30" x14ac:dyDescent="0.25">
      <c r="A512" s="218" t="s">
        <v>734</v>
      </c>
      <c r="B512" s="225">
        <v>744310</v>
      </c>
      <c r="C512" s="225" t="s">
        <v>1570</v>
      </c>
      <c r="D512" s="225" t="s">
        <v>1570</v>
      </c>
      <c r="E512" s="220" t="s">
        <v>746</v>
      </c>
      <c r="F512" s="220" t="s">
        <v>3007</v>
      </c>
      <c r="G512" s="225">
        <v>7443</v>
      </c>
      <c r="H512" s="223" t="s">
        <v>3377</v>
      </c>
    </row>
    <row r="513" spans="1:8" ht="30" x14ac:dyDescent="0.25">
      <c r="A513" s="218" t="s">
        <v>735</v>
      </c>
      <c r="B513" s="225">
        <v>744320</v>
      </c>
      <c r="C513" s="225" t="s">
        <v>1571</v>
      </c>
      <c r="D513" s="225" t="s">
        <v>1571</v>
      </c>
      <c r="E513" s="220" t="s">
        <v>747</v>
      </c>
      <c r="F513" s="220" t="s">
        <v>3008</v>
      </c>
      <c r="G513" s="225">
        <v>7443</v>
      </c>
      <c r="H513" s="223" t="s">
        <v>3377</v>
      </c>
    </row>
    <row r="514" spans="1:8" ht="30" x14ac:dyDescent="0.25">
      <c r="A514" s="218" t="s">
        <v>1425</v>
      </c>
      <c r="B514" s="225">
        <v>744380</v>
      </c>
      <c r="C514" s="225" t="s">
        <v>1572</v>
      </c>
      <c r="D514" s="225" t="s">
        <v>1572</v>
      </c>
      <c r="E514" s="220" t="s">
        <v>748</v>
      </c>
      <c r="F514" s="220" t="s">
        <v>3009</v>
      </c>
      <c r="G514" s="225">
        <v>7443</v>
      </c>
      <c r="H514" s="223" t="s">
        <v>3377</v>
      </c>
    </row>
    <row r="515" spans="1:8" ht="30" x14ac:dyDescent="0.25">
      <c r="A515" s="218" t="s">
        <v>736</v>
      </c>
      <c r="B515" s="225">
        <v>744410</v>
      </c>
      <c r="C515" s="225" t="s">
        <v>1570</v>
      </c>
      <c r="D515" s="225" t="s">
        <v>1570</v>
      </c>
      <c r="E515" s="220" t="s">
        <v>1233</v>
      </c>
      <c r="F515" s="220" t="s">
        <v>3010</v>
      </c>
      <c r="G515" s="225">
        <v>7444</v>
      </c>
      <c r="H515" s="223" t="s">
        <v>3378</v>
      </c>
    </row>
    <row r="516" spans="1:8" ht="30" x14ac:dyDescent="0.25">
      <c r="A516" s="218" t="s">
        <v>737</v>
      </c>
      <c r="B516" s="225">
        <v>744420</v>
      </c>
      <c r="C516" s="225" t="s">
        <v>1571</v>
      </c>
      <c r="D516" s="225" t="s">
        <v>1571</v>
      </c>
      <c r="E516" s="220" t="s">
        <v>1234</v>
      </c>
      <c r="F516" s="220" t="s">
        <v>3011</v>
      </c>
      <c r="G516" s="225">
        <v>7444</v>
      </c>
      <c r="H516" s="223" t="s">
        <v>3378</v>
      </c>
    </row>
    <row r="517" spans="1:8" ht="30" x14ac:dyDescent="0.25">
      <c r="A517" s="218" t="s">
        <v>1427</v>
      </c>
      <c r="B517" s="225">
        <v>744480</v>
      </c>
      <c r="C517" s="225" t="s">
        <v>1572</v>
      </c>
      <c r="D517" s="225" t="s">
        <v>1572</v>
      </c>
      <c r="E517" s="220" t="s">
        <v>1233</v>
      </c>
      <c r="F517" s="220" t="s">
        <v>3012</v>
      </c>
      <c r="G517" s="225">
        <v>7444</v>
      </c>
      <c r="H517" s="223" t="s">
        <v>3378</v>
      </c>
    </row>
    <row r="518" spans="1:8" x14ac:dyDescent="0.25">
      <c r="A518" s="218" t="s">
        <v>1437</v>
      </c>
      <c r="B518" s="225">
        <v>744510</v>
      </c>
      <c r="C518" s="225" t="s">
        <v>1573</v>
      </c>
      <c r="D518" s="225" t="s">
        <v>1573</v>
      </c>
      <c r="E518" s="220" t="s">
        <v>1592</v>
      </c>
      <c r="F518" s="220" t="s">
        <v>3013</v>
      </c>
      <c r="G518" s="225">
        <v>7445</v>
      </c>
      <c r="H518" s="223" t="s">
        <v>3379</v>
      </c>
    </row>
    <row r="519" spans="1:8" ht="30" x14ac:dyDescent="0.25">
      <c r="A519" s="218" t="s">
        <v>1438</v>
      </c>
      <c r="B519" s="225">
        <v>744560</v>
      </c>
      <c r="C519" s="225" t="s">
        <v>1574</v>
      </c>
      <c r="D519" s="225" t="s">
        <v>1574</v>
      </c>
      <c r="E519" s="220" t="s">
        <v>1287</v>
      </c>
      <c r="F519" s="220" t="s">
        <v>3014</v>
      </c>
      <c r="G519" s="225">
        <v>7448</v>
      </c>
      <c r="H519" s="223" t="s">
        <v>498</v>
      </c>
    </row>
    <row r="520" spans="1:8" ht="30" x14ac:dyDescent="0.25">
      <c r="A520" s="218" t="s">
        <v>1438</v>
      </c>
      <c r="B520" s="225">
        <v>744560</v>
      </c>
      <c r="C520" s="225" t="s">
        <v>1574</v>
      </c>
      <c r="D520" s="225" t="s">
        <v>1574</v>
      </c>
      <c r="E520" s="220" t="s">
        <v>1287</v>
      </c>
      <c r="F520" s="220" t="s">
        <v>3014</v>
      </c>
      <c r="G520" s="225">
        <v>7586</v>
      </c>
      <c r="H520" s="223" t="s">
        <v>3380</v>
      </c>
    </row>
    <row r="521" spans="1:8" ht="45" x14ac:dyDescent="0.25">
      <c r="A521" s="218" t="s">
        <v>1439</v>
      </c>
      <c r="B521" s="225">
        <v>744570</v>
      </c>
      <c r="C521" s="225" t="s">
        <v>1575</v>
      </c>
      <c r="D521" s="225" t="s">
        <v>1575</v>
      </c>
      <c r="E521" s="220" t="s">
        <v>1288</v>
      </c>
      <c r="F521" s="220" t="s">
        <v>3015</v>
      </c>
      <c r="G521" s="225">
        <v>7448</v>
      </c>
      <c r="H521" s="223" t="s">
        <v>498</v>
      </c>
    </row>
    <row r="522" spans="1:8" ht="45" x14ac:dyDescent="0.25">
      <c r="A522" s="218" t="s">
        <v>1439</v>
      </c>
      <c r="B522" s="225">
        <v>744570</v>
      </c>
      <c r="C522" s="225" t="s">
        <v>1575</v>
      </c>
      <c r="D522" s="225" t="s">
        <v>1575</v>
      </c>
      <c r="E522" s="220" t="s">
        <v>1288</v>
      </c>
      <c r="F522" s="220" t="s">
        <v>3015</v>
      </c>
      <c r="G522" s="225">
        <v>7586</v>
      </c>
      <c r="H522" s="223" t="s">
        <v>3380</v>
      </c>
    </row>
    <row r="523" spans="1:8" ht="30" x14ac:dyDescent="0.25">
      <c r="A523" s="218" t="s">
        <v>1443</v>
      </c>
      <c r="B523" s="225">
        <v>744580</v>
      </c>
      <c r="C523" s="225" t="s">
        <v>1576</v>
      </c>
      <c r="D523" s="225" t="s">
        <v>1576</v>
      </c>
      <c r="E523" s="220" t="s">
        <v>1445</v>
      </c>
      <c r="F523" s="220" t="s">
        <v>3016</v>
      </c>
      <c r="G523" s="225">
        <v>7448</v>
      </c>
      <c r="H523" s="223" t="s">
        <v>498</v>
      </c>
    </row>
    <row r="524" spans="1:8" ht="30" x14ac:dyDescent="0.25">
      <c r="A524" s="218" t="s">
        <v>1443</v>
      </c>
      <c r="B524" s="225">
        <v>744580</v>
      </c>
      <c r="C524" s="225" t="s">
        <v>1576</v>
      </c>
      <c r="D524" s="225" t="s">
        <v>1576</v>
      </c>
      <c r="E524" s="220" t="s">
        <v>1445</v>
      </c>
      <c r="F524" s="220" t="s">
        <v>3016</v>
      </c>
      <c r="G524" s="225">
        <v>756</v>
      </c>
      <c r="H524" s="223" t="s">
        <v>3381</v>
      </c>
    </row>
    <row r="525" spans="1:8" ht="30" x14ac:dyDescent="0.25">
      <c r="A525" s="218" t="s">
        <v>226</v>
      </c>
      <c r="B525" s="225">
        <v>744600</v>
      </c>
      <c r="C525" s="225" t="s">
        <v>1577</v>
      </c>
      <c r="D525" s="225" t="s">
        <v>1577</v>
      </c>
      <c r="E525" s="220" t="s">
        <v>752</v>
      </c>
      <c r="F525" s="220" t="s">
        <v>3017</v>
      </c>
      <c r="G525" s="225">
        <v>7446</v>
      </c>
      <c r="H525" s="223" t="s">
        <v>3382</v>
      </c>
    </row>
    <row r="526" spans="1:8" ht="30" x14ac:dyDescent="0.25">
      <c r="A526" s="218" t="s">
        <v>227</v>
      </c>
      <c r="B526" s="225">
        <v>744700</v>
      </c>
      <c r="C526" s="225" t="s">
        <v>1578</v>
      </c>
      <c r="D526" s="225" t="s">
        <v>1578</v>
      </c>
      <c r="E526" s="220" t="s">
        <v>753</v>
      </c>
      <c r="F526" s="220" t="s">
        <v>3018</v>
      </c>
      <c r="G526" s="225">
        <v>7447</v>
      </c>
      <c r="H526" s="223" t="s">
        <v>3383</v>
      </c>
    </row>
    <row r="527" spans="1:8" x14ac:dyDescent="0.25">
      <c r="A527" s="218" t="s">
        <v>228</v>
      </c>
      <c r="B527" s="225">
        <v>744800</v>
      </c>
      <c r="C527" s="225" t="s">
        <v>1562</v>
      </c>
      <c r="D527" s="225" t="s">
        <v>1562</v>
      </c>
      <c r="E527" s="220" t="s">
        <v>754</v>
      </c>
      <c r="F527" s="220" t="s">
        <v>3019</v>
      </c>
      <c r="G527" s="225">
        <v>7448</v>
      </c>
      <c r="H527" s="223" t="s">
        <v>498</v>
      </c>
    </row>
    <row r="528" spans="1:8" x14ac:dyDescent="0.25">
      <c r="A528" s="218" t="s">
        <v>229</v>
      </c>
      <c r="B528" s="225">
        <v>746100</v>
      </c>
      <c r="C528" s="225" t="s">
        <v>1559</v>
      </c>
      <c r="D528" s="225" t="s">
        <v>1559</v>
      </c>
      <c r="E528" s="220" t="s">
        <v>760</v>
      </c>
      <c r="F528" s="220" t="s">
        <v>3020</v>
      </c>
      <c r="G528" s="225">
        <v>7461</v>
      </c>
      <c r="H528" s="223" t="s">
        <v>3384</v>
      </c>
    </row>
    <row r="529" spans="1:8" ht="30" x14ac:dyDescent="0.25">
      <c r="A529" s="218" t="s">
        <v>230</v>
      </c>
      <c r="B529" s="225">
        <v>746600</v>
      </c>
      <c r="C529" s="225" t="s">
        <v>1560</v>
      </c>
      <c r="D529" s="225" t="s">
        <v>1560</v>
      </c>
      <c r="E529" s="220" t="s">
        <v>761</v>
      </c>
      <c r="F529" s="220" t="s">
        <v>3021</v>
      </c>
      <c r="G529" s="225">
        <v>7466</v>
      </c>
      <c r="H529" s="223" t="s">
        <v>3385</v>
      </c>
    </row>
    <row r="530" spans="1:8" x14ac:dyDescent="0.25">
      <c r="A530" s="218" t="s">
        <v>231</v>
      </c>
      <c r="B530" s="225">
        <v>746800</v>
      </c>
      <c r="C530" s="225" t="s">
        <v>1559</v>
      </c>
      <c r="D530" s="225" t="s">
        <v>1559</v>
      </c>
      <c r="E530" s="220" t="s">
        <v>762</v>
      </c>
      <c r="F530" s="220" t="s">
        <v>3022</v>
      </c>
      <c r="G530" s="225">
        <v>7468</v>
      </c>
      <c r="H530" s="223" t="s">
        <v>3386</v>
      </c>
    </row>
    <row r="531" spans="1:8" ht="60" x14ac:dyDescent="0.25">
      <c r="A531" s="218" t="s">
        <v>232</v>
      </c>
      <c r="B531" s="225">
        <v>748100</v>
      </c>
      <c r="C531" s="225" t="s">
        <v>1561</v>
      </c>
      <c r="D531" s="225" t="s">
        <v>1561</v>
      </c>
      <c r="E531" s="220" t="s">
        <v>969</v>
      </c>
      <c r="F531" s="220" t="s">
        <v>3023</v>
      </c>
      <c r="G531" s="225">
        <v>7481</v>
      </c>
      <c r="H531" s="223" t="s">
        <v>3387</v>
      </c>
    </row>
    <row r="532" spans="1:8" ht="45" x14ac:dyDescent="0.25">
      <c r="A532" s="218" t="s">
        <v>233</v>
      </c>
      <c r="B532" s="225">
        <v>748200</v>
      </c>
      <c r="C532" s="225"/>
      <c r="D532" s="225"/>
      <c r="E532" s="220" t="s">
        <v>767</v>
      </c>
      <c r="F532" s="220" t="s">
        <v>3024</v>
      </c>
      <c r="G532" s="225">
        <v>7482</v>
      </c>
      <c r="H532" s="223" t="s">
        <v>3388</v>
      </c>
    </row>
    <row r="533" spans="1:8" ht="45" x14ac:dyDescent="0.25">
      <c r="A533" s="218" t="s">
        <v>234</v>
      </c>
      <c r="B533" s="225">
        <v>748400</v>
      </c>
      <c r="C533" s="225" t="s">
        <v>1559</v>
      </c>
      <c r="D533" s="225" t="s">
        <v>1559</v>
      </c>
      <c r="E533" s="220" t="s">
        <v>512</v>
      </c>
      <c r="F533" s="220" t="s">
        <v>3025</v>
      </c>
      <c r="G533" s="225">
        <v>7484</v>
      </c>
      <c r="H533" s="223" t="s">
        <v>3389</v>
      </c>
    </row>
    <row r="534" spans="1:8" ht="30" x14ac:dyDescent="0.25">
      <c r="A534" s="218" t="s">
        <v>235</v>
      </c>
      <c r="B534" s="225">
        <v>748800</v>
      </c>
      <c r="C534" s="225" t="s">
        <v>1562</v>
      </c>
      <c r="D534" s="225" t="s">
        <v>1562</v>
      </c>
      <c r="E534" s="220" t="s">
        <v>768</v>
      </c>
      <c r="F534" s="220" t="s">
        <v>3026</v>
      </c>
      <c r="G534" s="225">
        <v>7488</v>
      </c>
      <c r="H534" s="223" t="s">
        <v>3390</v>
      </c>
    </row>
    <row r="535" spans="1:8" ht="45" x14ac:dyDescent="0.25">
      <c r="A535" s="218" t="s">
        <v>236</v>
      </c>
      <c r="B535" s="225">
        <v>751000</v>
      </c>
      <c r="C535" s="225" t="s">
        <v>1052</v>
      </c>
      <c r="D535" s="225" t="s">
        <v>1052</v>
      </c>
      <c r="E535" s="220" t="s">
        <v>772</v>
      </c>
      <c r="F535" s="220" t="s">
        <v>3027</v>
      </c>
      <c r="G535" s="225">
        <v>751</v>
      </c>
      <c r="H535" s="223" t="s">
        <v>3391</v>
      </c>
    </row>
    <row r="536" spans="1:8" ht="30" x14ac:dyDescent="0.25">
      <c r="A536" s="218" t="s">
        <v>770</v>
      </c>
      <c r="B536" s="225">
        <v>755000</v>
      </c>
      <c r="C536" s="225"/>
      <c r="D536" s="225"/>
      <c r="E536" s="220" t="s">
        <v>971</v>
      </c>
      <c r="F536" s="220" t="s">
        <v>3028</v>
      </c>
      <c r="G536" s="225" t="s">
        <v>2575</v>
      </c>
      <c r="H536" s="223"/>
    </row>
    <row r="537" spans="1:8" ht="30" x14ac:dyDescent="0.25">
      <c r="A537" s="218" t="s">
        <v>774</v>
      </c>
      <c r="B537" s="225">
        <v>756100</v>
      </c>
      <c r="C537" s="225" t="s">
        <v>654</v>
      </c>
      <c r="D537" s="225" t="s">
        <v>654</v>
      </c>
      <c r="E537" s="220" t="s">
        <v>781</v>
      </c>
      <c r="F537" s="220" t="s">
        <v>3029</v>
      </c>
      <c r="G537" s="225">
        <v>775</v>
      </c>
      <c r="H537" s="223" t="s">
        <v>3392</v>
      </c>
    </row>
    <row r="538" spans="1:8" ht="30" x14ac:dyDescent="0.25">
      <c r="A538" s="218" t="s">
        <v>775</v>
      </c>
      <c r="B538" s="225">
        <v>756200</v>
      </c>
      <c r="C538" s="225"/>
      <c r="D538" s="225"/>
      <c r="E538" s="220" t="s">
        <v>782</v>
      </c>
      <c r="F538" s="220" t="s">
        <v>3030</v>
      </c>
      <c r="G538" s="225">
        <v>775</v>
      </c>
      <c r="H538" s="223" t="s">
        <v>3392</v>
      </c>
    </row>
    <row r="539" spans="1:8" ht="30" x14ac:dyDescent="0.25">
      <c r="A539" s="218" t="s">
        <v>776</v>
      </c>
      <c r="B539" s="225">
        <v>756600</v>
      </c>
      <c r="C539" s="225"/>
      <c r="D539" s="225"/>
      <c r="E539" s="220" t="s">
        <v>783</v>
      </c>
      <c r="F539" s="220" t="s">
        <v>3031</v>
      </c>
      <c r="G539" s="225">
        <v>775</v>
      </c>
      <c r="H539" s="223" t="s">
        <v>3392</v>
      </c>
    </row>
    <row r="540" spans="1:8" ht="45" x14ac:dyDescent="0.25">
      <c r="A540" s="218" t="s">
        <v>1603</v>
      </c>
      <c r="B540" s="225">
        <v>757000</v>
      </c>
      <c r="C540" s="225"/>
      <c r="D540" s="225" t="s">
        <v>1716</v>
      </c>
      <c r="E540" s="220" t="s">
        <v>1605</v>
      </c>
      <c r="F540" s="220" t="s">
        <v>3032</v>
      </c>
      <c r="G540" s="225" t="s">
        <v>2575</v>
      </c>
      <c r="H540" s="223"/>
    </row>
    <row r="541" spans="1:8" ht="60" x14ac:dyDescent="0.25">
      <c r="A541" s="218" t="s">
        <v>857</v>
      </c>
      <c r="B541" s="225">
        <v>758300</v>
      </c>
      <c r="C541" s="225"/>
      <c r="D541" s="225" t="s">
        <v>919</v>
      </c>
      <c r="E541" s="220" t="s">
        <v>972</v>
      </c>
      <c r="F541" s="220" t="s">
        <v>3033</v>
      </c>
      <c r="G541" s="225">
        <v>7583</v>
      </c>
      <c r="H541" s="223" t="s">
        <v>3393</v>
      </c>
    </row>
    <row r="542" spans="1:8" x14ac:dyDescent="0.25">
      <c r="A542" s="218" t="s">
        <v>973</v>
      </c>
      <c r="B542" s="225">
        <v>758400</v>
      </c>
      <c r="C542" s="225" t="s">
        <v>1717</v>
      </c>
      <c r="D542" s="225" t="s">
        <v>1717</v>
      </c>
      <c r="E542" s="220" t="s">
        <v>1235</v>
      </c>
      <c r="F542" s="220" t="s">
        <v>3034</v>
      </c>
      <c r="G542" s="225">
        <v>771</v>
      </c>
      <c r="H542" s="223" t="s">
        <v>3394</v>
      </c>
    </row>
    <row r="543" spans="1:8" x14ac:dyDescent="0.25">
      <c r="A543" s="218" t="s">
        <v>996</v>
      </c>
      <c r="B543" s="225">
        <v>758800</v>
      </c>
      <c r="C543" s="225"/>
      <c r="D543" s="225"/>
      <c r="E543" s="220" t="s">
        <v>997</v>
      </c>
      <c r="F543" s="220" t="s">
        <v>3035</v>
      </c>
      <c r="G543" s="225" t="s">
        <v>2575</v>
      </c>
      <c r="H543" s="223"/>
    </row>
    <row r="544" spans="1:8" x14ac:dyDescent="0.25">
      <c r="A544" s="218" t="s">
        <v>237</v>
      </c>
      <c r="B544" s="225">
        <v>761000</v>
      </c>
      <c r="C544" s="225" t="s">
        <v>1717</v>
      </c>
      <c r="D544" s="225" t="s">
        <v>1717</v>
      </c>
      <c r="E544" s="220" t="s">
        <v>795</v>
      </c>
      <c r="F544" s="220" t="s">
        <v>3036</v>
      </c>
      <c r="G544" s="225">
        <v>761</v>
      </c>
      <c r="H544" s="223" t="s">
        <v>795</v>
      </c>
    </row>
    <row r="545" spans="1:8" ht="30" x14ac:dyDescent="0.25">
      <c r="A545" s="218" t="s">
        <v>238</v>
      </c>
      <c r="B545" s="225">
        <v>762000</v>
      </c>
      <c r="C545" s="225"/>
      <c r="D545" s="225"/>
      <c r="E545" s="220" t="s">
        <v>796</v>
      </c>
      <c r="F545" s="220" t="s">
        <v>3037</v>
      </c>
      <c r="G545" s="225">
        <v>762</v>
      </c>
      <c r="H545" s="223" t="s">
        <v>3395</v>
      </c>
    </row>
    <row r="546" spans="1:8" x14ac:dyDescent="0.25">
      <c r="A546" s="218" t="s">
        <v>239</v>
      </c>
      <c r="B546" s="225">
        <v>763000</v>
      </c>
      <c r="C546" s="225"/>
      <c r="D546" s="225"/>
      <c r="E546" s="220" t="s">
        <v>797</v>
      </c>
      <c r="F546" s="220" t="s">
        <v>3038</v>
      </c>
      <c r="G546" s="225">
        <v>763</v>
      </c>
      <c r="H546" s="223" t="s">
        <v>3396</v>
      </c>
    </row>
    <row r="547" spans="1:8" ht="30" x14ac:dyDescent="0.25">
      <c r="A547" s="218" t="s">
        <v>240</v>
      </c>
      <c r="B547" s="225">
        <v>764000</v>
      </c>
      <c r="C547" s="225"/>
      <c r="D547" s="225"/>
      <c r="E547" s="220" t="s">
        <v>798</v>
      </c>
      <c r="F547" s="220" t="s">
        <v>3039</v>
      </c>
      <c r="G547" s="225">
        <v>764</v>
      </c>
      <c r="H547" s="223" t="s">
        <v>3397</v>
      </c>
    </row>
    <row r="548" spans="1:8" x14ac:dyDescent="0.25">
      <c r="A548" s="218" t="s">
        <v>241</v>
      </c>
      <c r="B548" s="225">
        <v>765000</v>
      </c>
      <c r="C548" s="225"/>
      <c r="D548" s="225"/>
      <c r="E548" s="220" t="s">
        <v>799</v>
      </c>
      <c r="F548" s="220" t="s">
        <v>3040</v>
      </c>
      <c r="G548" s="225">
        <v>765</v>
      </c>
      <c r="H548" s="223" t="s">
        <v>799</v>
      </c>
    </row>
    <row r="549" spans="1:8" x14ac:dyDescent="0.25">
      <c r="A549" s="218" t="s">
        <v>242</v>
      </c>
      <c r="B549" s="225">
        <v>766000</v>
      </c>
      <c r="C549" s="225"/>
      <c r="D549" s="225"/>
      <c r="E549" s="220" t="s">
        <v>800</v>
      </c>
      <c r="F549" s="220" t="s">
        <v>3041</v>
      </c>
      <c r="G549" s="225">
        <v>766</v>
      </c>
      <c r="H549" s="223" t="s">
        <v>800</v>
      </c>
    </row>
    <row r="550" spans="1:8" ht="30" x14ac:dyDescent="0.25">
      <c r="A550" s="218" t="s">
        <v>243</v>
      </c>
      <c r="B550" s="225">
        <v>767000</v>
      </c>
      <c r="C550" s="225"/>
      <c r="D550" s="225"/>
      <c r="E550" s="220" t="s">
        <v>801</v>
      </c>
      <c r="F550" s="220" t="s">
        <v>3042</v>
      </c>
      <c r="G550" s="225">
        <v>767</v>
      </c>
      <c r="H550" s="223" t="s">
        <v>3398</v>
      </c>
    </row>
    <row r="551" spans="1:8" ht="45" x14ac:dyDescent="0.25">
      <c r="A551" s="218" t="s">
        <v>1010</v>
      </c>
      <c r="B551" s="225">
        <v>768300</v>
      </c>
      <c r="C551" s="225"/>
      <c r="D551" s="225" t="s">
        <v>919</v>
      </c>
      <c r="E551" s="220" t="s">
        <v>1763</v>
      </c>
      <c r="F551" s="220" t="s">
        <v>3043</v>
      </c>
      <c r="G551" s="225">
        <v>7683</v>
      </c>
      <c r="H551" s="223" t="s">
        <v>3399</v>
      </c>
    </row>
    <row r="552" spans="1:8" ht="30" x14ac:dyDescent="0.25">
      <c r="A552" s="218" t="s">
        <v>244</v>
      </c>
      <c r="B552" s="225">
        <v>768800</v>
      </c>
      <c r="C552" s="225" t="s">
        <v>1717</v>
      </c>
      <c r="D552" s="225" t="s">
        <v>1717</v>
      </c>
      <c r="E552" s="220" t="s">
        <v>804</v>
      </c>
      <c r="F552" s="220" t="s">
        <v>3044</v>
      </c>
      <c r="G552" s="225">
        <v>7688</v>
      </c>
      <c r="H552" s="223" t="s">
        <v>3400</v>
      </c>
    </row>
    <row r="553" spans="1:8" ht="45" x14ac:dyDescent="0.25">
      <c r="A553" s="218" t="s">
        <v>2528</v>
      </c>
      <c r="B553" s="225">
        <v>781100</v>
      </c>
      <c r="C553" s="225"/>
      <c r="D553" s="225"/>
      <c r="E553" s="220" t="s">
        <v>2569</v>
      </c>
      <c r="F553" s="220" t="s">
        <v>3045</v>
      </c>
      <c r="G553" s="225" t="s">
        <v>2575</v>
      </c>
      <c r="H553" s="223"/>
    </row>
    <row r="554" spans="1:8" ht="45" x14ac:dyDescent="0.25">
      <c r="A554" s="218" t="s">
        <v>1718</v>
      </c>
      <c r="B554" s="225">
        <v>781310</v>
      </c>
      <c r="C554" s="225"/>
      <c r="D554" s="225" t="s">
        <v>1720</v>
      </c>
      <c r="E554" s="220" t="s">
        <v>1283</v>
      </c>
      <c r="F554" s="220" t="s">
        <v>3046</v>
      </c>
      <c r="G554" s="225">
        <v>777</v>
      </c>
      <c r="H554" s="223" t="s">
        <v>3401</v>
      </c>
    </row>
    <row r="555" spans="1:8" ht="45" x14ac:dyDescent="0.25">
      <c r="A555" s="218" t="s">
        <v>1719</v>
      </c>
      <c r="B555" s="225">
        <v>781320</v>
      </c>
      <c r="C555" s="225"/>
      <c r="D555" s="225" t="s">
        <v>1721</v>
      </c>
      <c r="E555" s="220" t="s">
        <v>1284</v>
      </c>
      <c r="F555" s="220" t="s">
        <v>3047</v>
      </c>
      <c r="G555" s="225">
        <v>777</v>
      </c>
      <c r="H555" s="223" t="s">
        <v>3401</v>
      </c>
    </row>
    <row r="556" spans="1:8" ht="45" x14ac:dyDescent="0.25">
      <c r="A556" s="218" t="s">
        <v>245</v>
      </c>
      <c r="B556" s="225">
        <v>781500</v>
      </c>
      <c r="C556" s="225"/>
      <c r="D556" s="225" t="s">
        <v>1722</v>
      </c>
      <c r="E556" s="220" t="s">
        <v>815</v>
      </c>
      <c r="F556" s="220" t="s">
        <v>3048</v>
      </c>
      <c r="G556" s="225">
        <v>7815</v>
      </c>
      <c r="H556" s="223" t="s">
        <v>3402</v>
      </c>
    </row>
    <row r="557" spans="1:8" ht="45" x14ac:dyDescent="0.25">
      <c r="A557" s="218" t="s">
        <v>246</v>
      </c>
      <c r="B557" s="225">
        <v>781600</v>
      </c>
      <c r="C557" s="225"/>
      <c r="D557" s="225" t="s">
        <v>1547</v>
      </c>
      <c r="E557" s="220" t="s">
        <v>816</v>
      </c>
      <c r="F557" s="220" t="s">
        <v>3049</v>
      </c>
      <c r="G557" s="225">
        <v>7816</v>
      </c>
      <c r="H557" s="223" t="s">
        <v>3403</v>
      </c>
    </row>
    <row r="558" spans="1:8" ht="30" x14ac:dyDescent="0.25">
      <c r="A558" s="218" t="s">
        <v>809</v>
      </c>
      <c r="B558" s="225">
        <v>781730</v>
      </c>
      <c r="C558" s="225"/>
      <c r="D558" s="225" t="s">
        <v>1548</v>
      </c>
      <c r="E558" s="220" t="s">
        <v>817</v>
      </c>
      <c r="F558" s="220" t="s">
        <v>3050</v>
      </c>
      <c r="G558" s="225">
        <v>7817</v>
      </c>
      <c r="H558" s="223" t="s">
        <v>3422</v>
      </c>
    </row>
    <row r="559" spans="1:8" ht="30" x14ac:dyDescent="0.25">
      <c r="A559" s="218" t="s">
        <v>810</v>
      </c>
      <c r="B559" s="225">
        <v>781740</v>
      </c>
      <c r="C559" s="225"/>
      <c r="D559" s="225" t="s">
        <v>1549</v>
      </c>
      <c r="E559" s="220" t="s">
        <v>818</v>
      </c>
      <c r="F559" s="220" t="s">
        <v>3051</v>
      </c>
      <c r="G559" s="225">
        <v>7817</v>
      </c>
      <c r="H559" s="223" t="s">
        <v>3422</v>
      </c>
    </row>
    <row r="560" spans="1:8" ht="30" x14ac:dyDescent="0.25">
      <c r="A560" s="218" t="s">
        <v>825</v>
      </c>
      <c r="B560" s="225">
        <v>786500</v>
      </c>
      <c r="C560" s="225"/>
      <c r="D560" s="225" t="s">
        <v>1601</v>
      </c>
      <c r="E560" s="220" t="s">
        <v>829</v>
      </c>
      <c r="F560" s="220" t="s">
        <v>3052</v>
      </c>
      <c r="G560" s="225">
        <v>786</v>
      </c>
      <c r="H560" s="223" t="s">
        <v>3404</v>
      </c>
    </row>
    <row r="561" spans="1:8" ht="30" x14ac:dyDescent="0.25">
      <c r="A561" s="218" t="s">
        <v>826</v>
      </c>
      <c r="B561" s="225">
        <v>786600</v>
      </c>
      <c r="C561" s="225"/>
      <c r="D561" s="225" t="s">
        <v>1254</v>
      </c>
      <c r="E561" s="220" t="s">
        <v>830</v>
      </c>
      <c r="F561" s="220" t="s">
        <v>3053</v>
      </c>
      <c r="G561" s="225">
        <v>786</v>
      </c>
      <c r="H561" s="223" t="s">
        <v>3404</v>
      </c>
    </row>
    <row r="562" spans="1:8" ht="30" x14ac:dyDescent="0.25">
      <c r="A562" s="218" t="s">
        <v>2537</v>
      </c>
      <c r="B562" s="225" t="s">
        <v>364</v>
      </c>
      <c r="C562" s="225"/>
      <c r="D562" s="225"/>
      <c r="E562" s="220" t="s">
        <v>2570</v>
      </c>
      <c r="F562" s="220" t="s">
        <v>2537</v>
      </c>
      <c r="G562" s="225">
        <v>861</v>
      </c>
      <c r="H562" s="223" t="s">
        <v>3405</v>
      </c>
    </row>
    <row r="563" spans="1:8" ht="30" x14ac:dyDescent="0.25">
      <c r="A563" s="218" t="s">
        <v>2538</v>
      </c>
      <c r="B563" s="225" t="s">
        <v>364</v>
      </c>
      <c r="C563" s="225"/>
      <c r="D563" s="225"/>
      <c r="E563" s="220" t="s">
        <v>2571</v>
      </c>
      <c r="F563" s="220" t="s">
        <v>2538</v>
      </c>
      <c r="G563" s="225">
        <v>862</v>
      </c>
      <c r="H563" s="223" t="s">
        <v>3406</v>
      </c>
    </row>
    <row r="564" spans="1:8" ht="30" x14ac:dyDescent="0.25">
      <c r="A564" s="218" t="s">
        <v>2539</v>
      </c>
      <c r="B564" s="225" t="s">
        <v>364</v>
      </c>
      <c r="C564" s="225"/>
      <c r="D564" s="225"/>
      <c r="E564" s="220" t="s">
        <v>2572</v>
      </c>
      <c r="F564" s="220" t="s">
        <v>2539</v>
      </c>
      <c r="G564" s="225">
        <v>863</v>
      </c>
      <c r="H564" s="223" t="s">
        <v>3407</v>
      </c>
    </row>
    <row r="565" spans="1:8" x14ac:dyDescent="0.25">
      <c r="A565" s="218" t="s">
        <v>253</v>
      </c>
      <c r="B565" s="225" t="s">
        <v>506</v>
      </c>
      <c r="C565" s="225"/>
      <c r="D565" s="225"/>
      <c r="E565" s="220" t="s">
        <v>2573</v>
      </c>
      <c r="F565" s="220" t="s">
        <v>253</v>
      </c>
      <c r="G565" s="225">
        <v>890</v>
      </c>
      <c r="H565" s="223" t="s">
        <v>2573</v>
      </c>
    </row>
    <row r="566" spans="1:8" x14ac:dyDescent="0.25">
      <c r="A566" s="218" t="s">
        <v>254</v>
      </c>
      <c r="B566" s="225" t="s">
        <v>506</v>
      </c>
      <c r="C566" s="225"/>
      <c r="D566" s="225"/>
      <c r="E566" s="220" t="s">
        <v>2574</v>
      </c>
      <c r="F566" s="220" t="s">
        <v>254</v>
      </c>
      <c r="G566" s="225">
        <v>891</v>
      </c>
      <c r="H566" s="223" t="s">
        <v>3408</v>
      </c>
    </row>
  </sheetData>
  <autoFilter ref="A1:H56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tabSelected="1" topLeftCell="B79" zoomScaleNormal="100" workbookViewId="0">
      <selection activeCell="C99" sqref="C99"/>
    </sheetView>
  </sheetViews>
  <sheetFormatPr baseColWidth="10" defaultColWidth="13" defaultRowHeight="15" x14ac:dyDescent="0.25"/>
  <cols>
    <col min="1" max="1" width="0" style="230" hidden="1" customWidth="1"/>
    <col min="2" max="2" width="13" style="230"/>
    <col min="3" max="3" width="40.85546875" style="235" customWidth="1"/>
    <col min="4" max="4" width="13" style="237"/>
    <col min="5" max="5" width="13.28515625" style="237" customWidth="1"/>
    <col min="6" max="6" width="13" style="230"/>
    <col min="7" max="7" width="52.5703125" style="234" customWidth="1"/>
    <col min="8" max="9" width="13" style="237"/>
    <col min="10" max="10" width="2.85546875" style="215" customWidth="1"/>
    <col min="11" max="12" width="13" style="237"/>
    <col min="13" max="16384" width="13" style="215"/>
  </cols>
  <sheetData>
    <row r="1" spans="1:12" ht="56.25" customHeight="1" x14ac:dyDescent="0.25">
      <c r="B1" s="414" t="s">
        <v>3510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</row>
    <row r="2" spans="1:12" ht="5.25" customHeight="1" x14ac:dyDescent="0.25">
      <c r="B2" s="215"/>
      <c r="C2" s="215"/>
      <c r="D2" s="215"/>
      <c r="E2" s="215"/>
      <c r="F2" s="215"/>
      <c r="G2" s="215"/>
      <c r="H2" s="215"/>
      <c r="I2" s="215"/>
      <c r="K2" s="215"/>
      <c r="L2" s="215"/>
    </row>
    <row r="3" spans="1:12" ht="15.75" customHeight="1" x14ac:dyDescent="0.25">
      <c r="B3" s="355"/>
      <c r="C3" s="356" t="s">
        <v>3508</v>
      </c>
      <c r="D3" s="423"/>
      <c r="E3" s="423"/>
      <c r="F3" s="423"/>
      <c r="G3" s="423"/>
      <c r="H3" s="423"/>
      <c r="I3" s="423"/>
      <c r="J3" s="355"/>
      <c r="K3" s="355"/>
      <c r="L3" s="355"/>
    </row>
    <row r="4" spans="1:12" ht="15.75" customHeight="1" x14ac:dyDescent="0.25">
      <c r="B4" s="355"/>
      <c r="C4" s="356" t="s">
        <v>3507</v>
      </c>
      <c r="D4" s="423"/>
      <c r="E4" s="423"/>
      <c r="F4" s="423"/>
      <c r="G4" s="423"/>
      <c r="H4" s="423"/>
      <c r="I4" s="423"/>
      <c r="J4" s="355"/>
      <c r="K4" s="355"/>
      <c r="L4" s="355"/>
    </row>
    <row r="5" spans="1:12" ht="15.75" customHeight="1" x14ac:dyDescent="0.25">
      <c r="B5" s="355"/>
      <c r="C5" s="356" t="s">
        <v>3509</v>
      </c>
      <c r="D5" s="423"/>
      <c r="E5" s="423"/>
      <c r="F5" s="423"/>
      <c r="G5" s="423"/>
      <c r="H5" s="423"/>
      <c r="I5" s="423"/>
      <c r="J5" s="355"/>
      <c r="K5" s="355"/>
      <c r="L5" s="355"/>
    </row>
    <row r="6" spans="1:12" ht="7.5" customHeight="1" thickBot="1" x14ac:dyDescent="0.3"/>
    <row r="7" spans="1:12" ht="45.75" customHeight="1" thickBot="1" x14ac:dyDescent="0.3">
      <c r="A7" s="417" t="s">
        <v>3496</v>
      </c>
      <c r="B7" s="418"/>
      <c r="C7" s="418"/>
      <c r="D7" s="418"/>
      <c r="E7" s="419"/>
      <c r="F7" s="420" t="s">
        <v>3497</v>
      </c>
      <c r="G7" s="421"/>
      <c r="H7" s="421"/>
      <c r="I7" s="422"/>
      <c r="K7" s="415" t="s">
        <v>3498</v>
      </c>
      <c r="L7" s="416"/>
    </row>
    <row r="8" spans="1:12" s="365" customFormat="1" ht="63.75" thickBot="1" x14ac:dyDescent="0.3">
      <c r="A8" s="357" t="s">
        <v>3470</v>
      </c>
      <c r="B8" s="358" t="s">
        <v>3471</v>
      </c>
      <c r="C8" s="358" t="s">
        <v>3058</v>
      </c>
      <c r="D8" s="359" t="s">
        <v>3472</v>
      </c>
      <c r="E8" s="360" t="s">
        <v>3473</v>
      </c>
      <c r="F8" s="361" t="s">
        <v>2470</v>
      </c>
      <c r="G8" s="362" t="s">
        <v>3425</v>
      </c>
      <c r="H8" s="363" t="s">
        <v>3472</v>
      </c>
      <c r="I8" s="364" t="s">
        <v>3473</v>
      </c>
      <c r="K8" s="366" t="s">
        <v>3474</v>
      </c>
      <c r="L8" s="366" t="s">
        <v>3475</v>
      </c>
    </row>
    <row r="9" spans="1:12" ht="30" x14ac:dyDescent="0.25">
      <c r="A9" s="244">
        <v>102100</v>
      </c>
      <c r="B9" s="245">
        <v>1021</v>
      </c>
      <c r="C9" s="246" t="s">
        <v>3426</v>
      </c>
      <c r="D9" s="316"/>
      <c r="E9" s="300"/>
      <c r="F9" s="301">
        <v>104110</v>
      </c>
      <c r="G9" s="248" t="s">
        <v>365</v>
      </c>
      <c r="H9" s="316"/>
      <c r="I9" s="247">
        <f t="shared" ref="I9:I14" si="0">+E9</f>
        <v>0</v>
      </c>
      <c r="J9" s="239"/>
      <c r="K9" s="328"/>
      <c r="L9" s="240">
        <f t="shared" ref="L9:L17" si="1">E9-I9</f>
        <v>0</v>
      </c>
    </row>
    <row r="10" spans="1:12" ht="30" customHeight="1" x14ac:dyDescent="0.25">
      <c r="A10" s="249">
        <v>102200</v>
      </c>
      <c r="B10" s="250">
        <v>1022</v>
      </c>
      <c r="C10" s="251" t="s">
        <v>3427</v>
      </c>
      <c r="D10" s="316"/>
      <c r="E10" s="302"/>
      <c r="F10" s="303">
        <v>134120</v>
      </c>
      <c r="G10" s="254" t="s">
        <v>3459</v>
      </c>
      <c r="H10" s="316"/>
      <c r="I10" s="253">
        <f t="shared" si="0"/>
        <v>0</v>
      </c>
      <c r="J10" s="238"/>
      <c r="K10" s="329"/>
      <c r="L10" s="241">
        <f t="shared" si="1"/>
        <v>0</v>
      </c>
    </row>
    <row r="11" spans="1:12" ht="30" x14ac:dyDescent="0.25">
      <c r="A11" s="249">
        <v>102300</v>
      </c>
      <c r="B11" s="250">
        <v>1023</v>
      </c>
      <c r="C11" s="251" t="s">
        <v>3428</v>
      </c>
      <c r="D11" s="316"/>
      <c r="E11" s="302"/>
      <c r="F11" s="303">
        <v>134130</v>
      </c>
      <c r="G11" s="254" t="s">
        <v>3460</v>
      </c>
      <c r="H11" s="316"/>
      <c r="I11" s="253">
        <f t="shared" si="0"/>
        <v>0</v>
      </c>
      <c r="J11" s="238"/>
      <c r="K11" s="329"/>
      <c r="L11" s="241">
        <f t="shared" si="1"/>
        <v>0</v>
      </c>
    </row>
    <row r="12" spans="1:12" ht="30" x14ac:dyDescent="0.25">
      <c r="A12" s="249">
        <v>102400</v>
      </c>
      <c r="B12" s="250">
        <v>1024</v>
      </c>
      <c r="C12" s="251" t="s">
        <v>3429</v>
      </c>
      <c r="D12" s="316"/>
      <c r="E12" s="302"/>
      <c r="F12" s="303">
        <v>134180</v>
      </c>
      <c r="G12" s="255" t="s">
        <v>3461</v>
      </c>
      <c r="H12" s="316"/>
      <c r="I12" s="253">
        <f t="shared" si="0"/>
        <v>0</v>
      </c>
      <c r="J12" s="238"/>
      <c r="K12" s="329"/>
      <c r="L12" s="241">
        <f t="shared" si="1"/>
        <v>0</v>
      </c>
    </row>
    <row r="13" spans="1:12" ht="30" x14ac:dyDescent="0.25">
      <c r="A13" s="256">
        <v>102700</v>
      </c>
      <c r="B13" s="257">
        <v>1027</v>
      </c>
      <c r="C13" s="258" t="s">
        <v>3430</v>
      </c>
      <c r="D13" s="317"/>
      <c r="E13" s="304"/>
      <c r="F13" s="305">
        <v>104110</v>
      </c>
      <c r="G13" s="260" t="s">
        <v>365</v>
      </c>
      <c r="H13" s="324"/>
      <c r="I13" s="253">
        <f t="shared" si="0"/>
        <v>0</v>
      </c>
      <c r="J13" s="238"/>
      <c r="K13" s="327"/>
      <c r="L13" s="241">
        <f t="shared" si="1"/>
        <v>0</v>
      </c>
    </row>
    <row r="14" spans="1:12" ht="30" x14ac:dyDescent="0.25">
      <c r="A14" s="256">
        <v>103100</v>
      </c>
      <c r="B14" s="257">
        <v>1031</v>
      </c>
      <c r="C14" s="258" t="s">
        <v>3431</v>
      </c>
      <c r="D14" s="317"/>
      <c r="E14" s="304"/>
      <c r="F14" s="305">
        <v>104120</v>
      </c>
      <c r="G14" s="260" t="s">
        <v>366</v>
      </c>
      <c r="H14" s="324"/>
      <c r="I14" s="253">
        <f t="shared" si="0"/>
        <v>0</v>
      </c>
      <c r="J14" s="238"/>
      <c r="K14" s="330"/>
      <c r="L14" s="241">
        <f t="shared" si="1"/>
        <v>0</v>
      </c>
    </row>
    <row r="15" spans="1:12" ht="30" x14ac:dyDescent="0.25">
      <c r="A15" s="249">
        <v>103200</v>
      </c>
      <c r="B15" s="250">
        <v>1032</v>
      </c>
      <c r="C15" s="251" t="s">
        <v>3432</v>
      </c>
      <c r="D15" s="316"/>
      <c r="E15" s="302"/>
      <c r="F15" s="303">
        <v>134120</v>
      </c>
      <c r="G15" s="254" t="s">
        <v>384</v>
      </c>
      <c r="H15" s="316"/>
      <c r="I15" s="253">
        <f>+E15</f>
        <v>0</v>
      </c>
      <c r="J15" s="238"/>
      <c r="K15" s="329"/>
      <c r="L15" s="241">
        <f t="shared" si="1"/>
        <v>0</v>
      </c>
    </row>
    <row r="16" spans="1:12" ht="30" x14ac:dyDescent="0.25">
      <c r="A16" s="249">
        <v>103300</v>
      </c>
      <c r="B16" s="250">
        <v>1033</v>
      </c>
      <c r="C16" s="251" t="s">
        <v>3433</v>
      </c>
      <c r="D16" s="316"/>
      <c r="E16" s="302"/>
      <c r="F16" s="303">
        <v>134130</v>
      </c>
      <c r="G16" s="254" t="s">
        <v>385</v>
      </c>
      <c r="H16" s="316"/>
      <c r="I16" s="253">
        <f>+E16</f>
        <v>0</v>
      </c>
      <c r="J16" s="238"/>
      <c r="K16" s="329"/>
      <c r="L16" s="241">
        <f t="shared" si="1"/>
        <v>0</v>
      </c>
    </row>
    <row r="17" spans="1:12" ht="30" x14ac:dyDescent="0.25">
      <c r="A17" s="256">
        <v>103400</v>
      </c>
      <c r="B17" s="257">
        <v>1034</v>
      </c>
      <c r="C17" s="258" t="s">
        <v>3434</v>
      </c>
      <c r="D17" s="317"/>
      <c r="E17" s="304"/>
      <c r="F17" s="307">
        <v>134180</v>
      </c>
      <c r="G17" s="266" t="s">
        <v>3458</v>
      </c>
      <c r="H17" s="324"/>
      <c r="I17" s="253">
        <f>+E17</f>
        <v>0</v>
      </c>
      <c r="J17" s="238"/>
      <c r="K17" s="330"/>
      <c r="L17" s="241">
        <f t="shared" si="1"/>
        <v>0</v>
      </c>
    </row>
    <row r="18" spans="1:12" ht="30" x14ac:dyDescent="0.25">
      <c r="A18" s="281">
        <v>103500</v>
      </c>
      <c r="B18" s="250">
        <v>1035</v>
      </c>
      <c r="C18" s="251" t="s">
        <v>3435</v>
      </c>
      <c r="D18" s="316"/>
      <c r="E18" s="302"/>
      <c r="F18" s="303">
        <v>134180</v>
      </c>
      <c r="G18" s="254" t="s">
        <v>1337</v>
      </c>
      <c r="H18" s="316"/>
      <c r="I18" s="253">
        <f t="shared" ref="I18:I24" si="2">+E18</f>
        <v>0</v>
      </c>
      <c r="J18" s="238"/>
      <c r="K18" s="329"/>
      <c r="L18" s="241">
        <f t="shared" ref="L18:L24" si="3">E18-I18</f>
        <v>0</v>
      </c>
    </row>
    <row r="19" spans="1:12" ht="45" x14ac:dyDescent="0.25">
      <c r="A19" s="281">
        <v>131100</v>
      </c>
      <c r="B19" s="250">
        <v>1311</v>
      </c>
      <c r="C19" s="251" t="s">
        <v>3436</v>
      </c>
      <c r="D19" s="316"/>
      <c r="E19" s="302"/>
      <c r="F19" s="303">
        <v>104110</v>
      </c>
      <c r="G19" s="254" t="s">
        <v>3466</v>
      </c>
      <c r="H19" s="316"/>
      <c r="I19" s="253">
        <f t="shared" si="2"/>
        <v>0</v>
      </c>
      <c r="J19" s="238"/>
      <c r="K19" s="329"/>
      <c r="L19" s="241">
        <f t="shared" si="3"/>
        <v>0</v>
      </c>
    </row>
    <row r="20" spans="1:12" ht="30" x14ac:dyDescent="0.25">
      <c r="A20" s="249">
        <v>131200</v>
      </c>
      <c r="B20" s="250">
        <v>1312</v>
      </c>
      <c r="C20" s="251" t="s">
        <v>3438</v>
      </c>
      <c r="D20" s="316"/>
      <c r="E20" s="302"/>
      <c r="F20" s="303">
        <v>134120</v>
      </c>
      <c r="G20" s="254" t="s">
        <v>384</v>
      </c>
      <c r="H20" s="316"/>
      <c r="I20" s="253">
        <f t="shared" si="2"/>
        <v>0</v>
      </c>
      <c r="J20" s="238"/>
      <c r="K20" s="329"/>
      <c r="L20" s="241">
        <f t="shared" si="3"/>
        <v>0</v>
      </c>
    </row>
    <row r="21" spans="1:12" ht="30" x14ac:dyDescent="0.25">
      <c r="A21" s="249">
        <v>131300</v>
      </c>
      <c r="B21" s="250">
        <v>1313</v>
      </c>
      <c r="C21" s="251" t="s">
        <v>3437</v>
      </c>
      <c r="D21" s="316"/>
      <c r="E21" s="302"/>
      <c r="F21" s="303">
        <v>134130</v>
      </c>
      <c r="G21" s="254" t="s">
        <v>385</v>
      </c>
      <c r="H21" s="316"/>
      <c r="I21" s="253">
        <f t="shared" si="2"/>
        <v>0</v>
      </c>
      <c r="J21" s="238"/>
      <c r="K21" s="329"/>
      <c r="L21" s="241">
        <f t="shared" si="3"/>
        <v>0</v>
      </c>
    </row>
    <row r="22" spans="1:12" ht="30" x14ac:dyDescent="0.25">
      <c r="A22" s="249">
        <v>131400</v>
      </c>
      <c r="B22" s="250">
        <v>1314</v>
      </c>
      <c r="C22" s="251" t="s">
        <v>3439</v>
      </c>
      <c r="D22" s="316"/>
      <c r="E22" s="302"/>
      <c r="F22" s="303">
        <v>134140</v>
      </c>
      <c r="G22" s="254" t="s">
        <v>386</v>
      </c>
      <c r="H22" s="316"/>
      <c r="I22" s="253">
        <f t="shared" si="2"/>
        <v>0</v>
      </c>
      <c r="J22" s="238"/>
      <c r="K22" s="329"/>
      <c r="L22" s="241">
        <f t="shared" si="3"/>
        <v>0</v>
      </c>
    </row>
    <row r="23" spans="1:12" ht="30" x14ac:dyDescent="0.25">
      <c r="A23" s="249">
        <v>131500</v>
      </c>
      <c r="B23" s="250">
        <v>1315</v>
      </c>
      <c r="C23" s="251" t="s">
        <v>3440</v>
      </c>
      <c r="D23" s="316"/>
      <c r="E23" s="302"/>
      <c r="F23" s="303">
        <v>134150</v>
      </c>
      <c r="G23" s="254" t="s">
        <v>387</v>
      </c>
      <c r="H23" s="316"/>
      <c r="I23" s="253">
        <f t="shared" si="2"/>
        <v>0</v>
      </c>
      <c r="J23" s="238"/>
      <c r="K23" s="329"/>
      <c r="L23" s="241">
        <f t="shared" si="3"/>
        <v>0</v>
      </c>
    </row>
    <row r="24" spans="1:12" ht="30" x14ac:dyDescent="0.25">
      <c r="A24" s="256">
        <v>131600</v>
      </c>
      <c r="B24" s="257">
        <v>1316</v>
      </c>
      <c r="C24" s="258" t="s">
        <v>3441</v>
      </c>
      <c r="D24" s="317"/>
      <c r="E24" s="304"/>
      <c r="F24" s="305">
        <v>134170</v>
      </c>
      <c r="G24" s="260" t="s">
        <v>1336</v>
      </c>
      <c r="H24" s="324"/>
      <c r="I24" s="253">
        <f t="shared" si="2"/>
        <v>0</v>
      </c>
      <c r="J24" s="238"/>
      <c r="K24" s="330"/>
      <c r="L24" s="241">
        <f t="shared" si="3"/>
        <v>0</v>
      </c>
    </row>
    <row r="25" spans="1:12" ht="45" x14ac:dyDescent="0.25">
      <c r="A25" s="249">
        <v>131810</v>
      </c>
      <c r="B25" s="250">
        <v>13181</v>
      </c>
      <c r="C25" s="251" t="s">
        <v>3442</v>
      </c>
      <c r="D25" s="316"/>
      <c r="E25" s="302"/>
      <c r="F25" s="303">
        <v>134180</v>
      </c>
      <c r="G25" s="254" t="s">
        <v>1337</v>
      </c>
      <c r="H25" s="316"/>
      <c r="I25" s="253">
        <f t="shared" ref="I25:I31" si="4">+E25</f>
        <v>0</v>
      </c>
      <c r="J25" s="238"/>
      <c r="K25" s="329"/>
      <c r="L25" s="241">
        <f t="shared" ref="L25:L31" si="5">E25-I25</f>
        <v>0</v>
      </c>
    </row>
    <row r="26" spans="1:12" ht="30" x14ac:dyDescent="0.25">
      <c r="A26" s="249">
        <v>131820</v>
      </c>
      <c r="B26" s="250">
        <v>13182</v>
      </c>
      <c r="C26" s="251" t="s">
        <v>3443</v>
      </c>
      <c r="D26" s="316"/>
      <c r="E26" s="302"/>
      <c r="F26" s="303">
        <v>134180</v>
      </c>
      <c r="G26" s="254" t="s">
        <v>1337</v>
      </c>
      <c r="H26" s="316"/>
      <c r="I26" s="253">
        <f t="shared" si="4"/>
        <v>0</v>
      </c>
      <c r="J26" s="238"/>
      <c r="K26" s="329"/>
      <c r="L26" s="241">
        <f t="shared" si="5"/>
        <v>0</v>
      </c>
    </row>
    <row r="27" spans="1:12" ht="30" x14ac:dyDescent="0.25">
      <c r="A27" s="249">
        <v>131830</v>
      </c>
      <c r="B27" s="250">
        <v>13183</v>
      </c>
      <c r="C27" s="251" t="s">
        <v>3444</v>
      </c>
      <c r="D27" s="316"/>
      <c r="E27" s="302"/>
      <c r="F27" s="303">
        <v>134180</v>
      </c>
      <c r="G27" s="254" t="s">
        <v>1337</v>
      </c>
      <c r="H27" s="316"/>
      <c r="I27" s="253">
        <f t="shared" si="4"/>
        <v>0</v>
      </c>
      <c r="J27" s="238"/>
      <c r="K27" s="329"/>
      <c r="L27" s="241">
        <f t="shared" si="5"/>
        <v>0</v>
      </c>
    </row>
    <row r="28" spans="1:12" ht="30" x14ac:dyDescent="0.25">
      <c r="A28" s="249">
        <v>131850</v>
      </c>
      <c r="B28" s="250">
        <v>13185</v>
      </c>
      <c r="C28" s="251" t="s">
        <v>3079</v>
      </c>
      <c r="D28" s="316"/>
      <c r="E28" s="302"/>
      <c r="F28" s="303">
        <v>134180</v>
      </c>
      <c r="G28" s="254" t="s">
        <v>1337</v>
      </c>
      <c r="H28" s="316"/>
      <c r="I28" s="253">
        <f t="shared" si="4"/>
        <v>0</v>
      </c>
      <c r="J28" s="238"/>
      <c r="K28" s="329"/>
      <c r="L28" s="241">
        <f t="shared" si="5"/>
        <v>0</v>
      </c>
    </row>
    <row r="29" spans="1:12" ht="30" x14ac:dyDescent="0.25">
      <c r="A29" s="249">
        <v>131860</v>
      </c>
      <c r="B29" s="250">
        <v>13186</v>
      </c>
      <c r="C29" s="251" t="s">
        <v>3445</v>
      </c>
      <c r="D29" s="316"/>
      <c r="E29" s="302"/>
      <c r="F29" s="303">
        <v>134180</v>
      </c>
      <c r="G29" s="254" t="s">
        <v>1337</v>
      </c>
      <c r="H29" s="316"/>
      <c r="I29" s="253">
        <f t="shared" si="4"/>
        <v>0</v>
      </c>
      <c r="J29" s="238"/>
      <c r="K29" s="329"/>
      <c r="L29" s="241">
        <f t="shared" si="5"/>
        <v>0</v>
      </c>
    </row>
    <row r="30" spans="1:12" ht="30" x14ac:dyDescent="0.25">
      <c r="A30" s="249">
        <v>131880</v>
      </c>
      <c r="B30" s="250">
        <v>13188</v>
      </c>
      <c r="C30" s="251" t="s">
        <v>3446</v>
      </c>
      <c r="D30" s="316"/>
      <c r="E30" s="302"/>
      <c r="F30" s="303">
        <v>134180</v>
      </c>
      <c r="G30" s="254" t="s">
        <v>1337</v>
      </c>
      <c r="H30" s="316"/>
      <c r="I30" s="253">
        <f t="shared" si="4"/>
        <v>0</v>
      </c>
      <c r="J30" s="238"/>
      <c r="K30" s="329"/>
      <c r="L30" s="241">
        <f t="shared" si="5"/>
        <v>0</v>
      </c>
    </row>
    <row r="31" spans="1:12" ht="30" x14ac:dyDescent="0.25">
      <c r="A31" s="249">
        <v>138000</v>
      </c>
      <c r="B31" s="250">
        <v>138</v>
      </c>
      <c r="C31" s="251" t="s">
        <v>3081</v>
      </c>
      <c r="D31" s="316"/>
      <c r="E31" s="302"/>
      <c r="F31" s="303">
        <v>134180</v>
      </c>
      <c r="G31" s="254" t="s">
        <v>1337</v>
      </c>
      <c r="H31" s="316"/>
      <c r="I31" s="253">
        <f t="shared" si="4"/>
        <v>0</v>
      </c>
      <c r="J31" s="238"/>
      <c r="K31" s="329"/>
      <c r="L31" s="241">
        <f t="shared" si="5"/>
        <v>0</v>
      </c>
    </row>
    <row r="32" spans="1:12" ht="30" x14ac:dyDescent="0.25">
      <c r="A32" s="256">
        <v>139000</v>
      </c>
      <c r="B32" s="257">
        <v>139</v>
      </c>
      <c r="C32" s="258" t="s">
        <v>3447</v>
      </c>
      <c r="D32" s="259"/>
      <c r="E32" s="320"/>
      <c r="F32" s="305">
        <v>104910</v>
      </c>
      <c r="G32" s="260" t="s">
        <v>3469</v>
      </c>
      <c r="H32" s="261"/>
      <c r="I32" s="324"/>
      <c r="J32" s="238"/>
      <c r="K32" s="330"/>
      <c r="L32" s="331"/>
    </row>
    <row r="33" spans="1:12" ht="30" x14ac:dyDescent="0.25">
      <c r="A33" s="271">
        <v>139000</v>
      </c>
      <c r="B33" s="272">
        <v>139</v>
      </c>
      <c r="C33" s="273" t="s">
        <v>3447</v>
      </c>
      <c r="D33" s="318"/>
      <c r="E33" s="321"/>
      <c r="F33" s="306">
        <v>134920</v>
      </c>
      <c r="G33" s="263" t="s">
        <v>394</v>
      </c>
      <c r="H33" s="264"/>
      <c r="I33" s="326"/>
      <c r="J33" s="238"/>
      <c r="K33" s="332"/>
      <c r="L33" s="333"/>
    </row>
    <row r="34" spans="1:12" ht="30" x14ac:dyDescent="0.25">
      <c r="A34" s="271">
        <v>139000</v>
      </c>
      <c r="B34" s="272">
        <v>139</v>
      </c>
      <c r="C34" s="273" t="s">
        <v>3447</v>
      </c>
      <c r="D34" s="318"/>
      <c r="E34" s="321"/>
      <c r="F34" s="306">
        <v>134930</v>
      </c>
      <c r="G34" s="263" t="s">
        <v>395</v>
      </c>
      <c r="H34" s="264"/>
      <c r="I34" s="326"/>
      <c r="J34" s="238"/>
      <c r="K34" s="332"/>
      <c r="L34" s="333"/>
    </row>
    <row r="35" spans="1:12" ht="30" x14ac:dyDescent="0.25">
      <c r="A35" s="271">
        <v>139000</v>
      </c>
      <c r="B35" s="272">
        <v>139</v>
      </c>
      <c r="C35" s="273" t="s">
        <v>3447</v>
      </c>
      <c r="D35" s="318"/>
      <c r="E35" s="321"/>
      <c r="F35" s="306">
        <v>134940</v>
      </c>
      <c r="G35" s="263" t="s">
        <v>396</v>
      </c>
      <c r="H35" s="264"/>
      <c r="I35" s="326"/>
      <c r="J35" s="238"/>
      <c r="K35" s="332"/>
      <c r="L35" s="333"/>
    </row>
    <row r="36" spans="1:12" ht="30" x14ac:dyDescent="0.25">
      <c r="A36" s="271">
        <v>139000</v>
      </c>
      <c r="B36" s="272">
        <v>139</v>
      </c>
      <c r="C36" s="273" t="s">
        <v>3447</v>
      </c>
      <c r="D36" s="318"/>
      <c r="E36" s="321"/>
      <c r="F36" s="306">
        <v>134950</v>
      </c>
      <c r="G36" s="263" t="s">
        <v>397</v>
      </c>
      <c r="H36" s="264"/>
      <c r="I36" s="326"/>
      <c r="J36" s="238"/>
      <c r="K36" s="332"/>
      <c r="L36" s="333"/>
    </row>
    <row r="37" spans="1:12" ht="30" x14ac:dyDescent="0.25">
      <c r="A37" s="271">
        <v>139000</v>
      </c>
      <c r="B37" s="272">
        <v>139</v>
      </c>
      <c r="C37" s="273" t="s">
        <v>3447</v>
      </c>
      <c r="D37" s="318"/>
      <c r="E37" s="321"/>
      <c r="F37" s="306">
        <v>134970</v>
      </c>
      <c r="G37" s="263" t="s">
        <v>1334</v>
      </c>
      <c r="H37" s="264"/>
      <c r="I37" s="326"/>
      <c r="J37" s="238"/>
      <c r="K37" s="332"/>
      <c r="L37" s="333"/>
    </row>
    <row r="38" spans="1:12" ht="30.75" thickBot="1" x14ac:dyDescent="0.3">
      <c r="A38" s="277">
        <v>139000</v>
      </c>
      <c r="B38" s="278">
        <v>139</v>
      </c>
      <c r="C38" s="279" t="s">
        <v>3447</v>
      </c>
      <c r="D38" s="323"/>
      <c r="E38" s="322"/>
      <c r="F38" s="308">
        <v>134980</v>
      </c>
      <c r="G38" s="269" t="s">
        <v>1335</v>
      </c>
      <c r="H38" s="270"/>
      <c r="I38" s="325"/>
      <c r="J38" s="242"/>
      <c r="K38" s="243">
        <f>D32-SUM(H32:H38)</f>
        <v>0</v>
      </c>
      <c r="L38" s="334"/>
    </row>
    <row r="39" spans="1:12" x14ac:dyDescent="0.25">
      <c r="A39" s="290">
        <v>205000</v>
      </c>
      <c r="B39" s="291">
        <v>205</v>
      </c>
      <c r="C39" s="292" t="s">
        <v>3090</v>
      </c>
      <c r="D39" s="293"/>
      <c r="E39" s="320"/>
      <c r="F39" s="309">
        <v>205300</v>
      </c>
      <c r="G39" s="294" t="s">
        <v>862</v>
      </c>
      <c r="H39" s="295"/>
      <c r="I39" s="324"/>
      <c r="J39" s="296"/>
      <c r="K39" s="335"/>
      <c r="L39" s="336"/>
    </row>
    <row r="40" spans="1:12" ht="45" x14ac:dyDescent="0.25">
      <c r="A40" s="274">
        <v>205000</v>
      </c>
      <c r="B40" s="275">
        <v>205</v>
      </c>
      <c r="C40" s="276" t="s">
        <v>3090</v>
      </c>
      <c r="D40" s="319"/>
      <c r="E40" s="322"/>
      <c r="F40" s="307">
        <v>205800</v>
      </c>
      <c r="G40" s="266" t="s">
        <v>861</v>
      </c>
      <c r="H40" s="267"/>
      <c r="I40" s="325"/>
      <c r="J40" s="297"/>
      <c r="K40" s="280">
        <f>D39-H39-H40</f>
        <v>0</v>
      </c>
      <c r="L40" s="337"/>
    </row>
    <row r="41" spans="1:12" x14ac:dyDescent="0.25">
      <c r="A41" s="249">
        <v>211000</v>
      </c>
      <c r="B41" s="281">
        <v>211</v>
      </c>
      <c r="C41" s="251" t="s">
        <v>3091</v>
      </c>
      <c r="D41" s="252"/>
      <c r="E41" s="316"/>
      <c r="F41" s="303">
        <v>211000</v>
      </c>
      <c r="G41" s="254" t="s">
        <v>863</v>
      </c>
      <c r="H41" s="252">
        <f t="shared" ref="H41:H61" si="6">+D41</f>
        <v>0</v>
      </c>
      <c r="I41" s="316"/>
      <c r="J41" s="297"/>
      <c r="K41" s="252">
        <f t="shared" ref="K41:K61" si="7">D41-H41</f>
        <v>0</v>
      </c>
      <c r="L41" s="338"/>
    </row>
    <row r="42" spans="1:12" ht="30" x14ac:dyDescent="0.25">
      <c r="A42" s="249">
        <v>212000</v>
      </c>
      <c r="B42" s="281">
        <v>212</v>
      </c>
      <c r="C42" s="251" t="s">
        <v>3448</v>
      </c>
      <c r="D42" s="252"/>
      <c r="E42" s="316"/>
      <c r="F42" s="303">
        <v>212000</v>
      </c>
      <c r="G42" s="254" t="s">
        <v>864</v>
      </c>
      <c r="H42" s="252">
        <f t="shared" si="6"/>
        <v>0</v>
      </c>
      <c r="I42" s="316"/>
      <c r="J42" s="297"/>
      <c r="K42" s="252">
        <f t="shared" si="7"/>
        <v>0</v>
      </c>
      <c r="L42" s="338"/>
    </row>
    <row r="43" spans="1:12" x14ac:dyDescent="0.25">
      <c r="A43" s="249">
        <v>213000</v>
      </c>
      <c r="B43" s="281">
        <v>213</v>
      </c>
      <c r="C43" s="251" t="s">
        <v>3093</v>
      </c>
      <c r="D43" s="252"/>
      <c r="E43" s="316"/>
      <c r="F43" s="303">
        <v>213000</v>
      </c>
      <c r="G43" s="254" t="s">
        <v>865</v>
      </c>
      <c r="H43" s="252">
        <f t="shared" si="6"/>
        <v>0</v>
      </c>
      <c r="I43" s="316"/>
      <c r="J43" s="297"/>
      <c r="K43" s="252">
        <f t="shared" si="7"/>
        <v>0</v>
      </c>
      <c r="L43" s="338"/>
    </row>
    <row r="44" spans="1:12" ht="30" x14ac:dyDescent="0.25">
      <c r="A44" s="249">
        <v>214000</v>
      </c>
      <c r="B44" s="281">
        <v>214</v>
      </c>
      <c r="C44" s="251" t="s">
        <v>3094</v>
      </c>
      <c r="D44" s="252"/>
      <c r="E44" s="316"/>
      <c r="F44" s="303">
        <v>214000</v>
      </c>
      <c r="G44" s="254" t="s">
        <v>866</v>
      </c>
      <c r="H44" s="252">
        <f t="shared" si="6"/>
        <v>0</v>
      </c>
      <c r="I44" s="316"/>
      <c r="J44" s="297"/>
      <c r="K44" s="252">
        <f t="shared" si="7"/>
        <v>0</v>
      </c>
      <c r="L44" s="338"/>
    </row>
    <row r="45" spans="1:12" ht="30" x14ac:dyDescent="0.25">
      <c r="A45" s="249">
        <v>215000</v>
      </c>
      <c r="B45" s="281">
        <v>215</v>
      </c>
      <c r="C45" s="251" t="s">
        <v>3449</v>
      </c>
      <c r="D45" s="252"/>
      <c r="E45" s="316"/>
      <c r="F45" s="303">
        <v>215000</v>
      </c>
      <c r="G45" s="254" t="s">
        <v>867</v>
      </c>
      <c r="H45" s="252">
        <f t="shared" si="6"/>
        <v>0</v>
      </c>
      <c r="I45" s="316"/>
      <c r="J45" s="297"/>
      <c r="K45" s="252">
        <f t="shared" si="7"/>
        <v>0</v>
      </c>
      <c r="L45" s="338"/>
    </row>
    <row r="46" spans="1:12" x14ac:dyDescent="0.25">
      <c r="A46" s="249">
        <v>216000</v>
      </c>
      <c r="B46" s="281">
        <v>216</v>
      </c>
      <c r="C46" s="251" t="s">
        <v>3096</v>
      </c>
      <c r="D46" s="252"/>
      <c r="E46" s="316"/>
      <c r="F46" s="303">
        <v>216000</v>
      </c>
      <c r="G46" s="254" t="s">
        <v>868</v>
      </c>
      <c r="H46" s="252">
        <f t="shared" si="6"/>
        <v>0</v>
      </c>
      <c r="I46" s="316"/>
      <c r="J46" s="297"/>
      <c r="K46" s="252">
        <f t="shared" si="7"/>
        <v>0</v>
      </c>
      <c r="L46" s="338"/>
    </row>
    <row r="47" spans="1:12" ht="30" x14ac:dyDescent="0.25">
      <c r="A47" s="249">
        <v>217000</v>
      </c>
      <c r="B47" s="281">
        <v>217</v>
      </c>
      <c r="C47" s="251" t="s">
        <v>3097</v>
      </c>
      <c r="D47" s="252"/>
      <c r="E47" s="316"/>
      <c r="F47" s="303">
        <v>217000</v>
      </c>
      <c r="G47" s="254" t="s">
        <v>1172</v>
      </c>
      <c r="H47" s="252">
        <f t="shared" si="6"/>
        <v>0</v>
      </c>
      <c r="I47" s="316"/>
      <c r="J47" s="297"/>
      <c r="K47" s="252">
        <f t="shared" si="7"/>
        <v>0</v>
      </c>
      <c r="L47" s="338"/>
    </row>
    <row r="48" spans="1:12" ht="60" x14ac:dyDescent="0.25">
      <c r="A48" s="249">
        <v>218100</v>
      </c>
      <c r="B48" s="281">
        <v>2181</v>
      </c>
      <c r="C48" s="251" t="s">
        <v>3450</v>
      </c>
      <c r="D48" s="252"/>
      <c r="E48" s="316"/>
      <c r="F48" s="303">
        <v>218100</v>
      </c>
      <c r="G48" s="254" t="s">
        <v>869</v>
      </c>
      <c r="H48" s="252">
        <f t="shared" si="6"/>
        <v>0</v>
      </c>
      <c r="I48" s="316"/>
      <c r="J48" s="297"/>
      <c r="K48" s="252">
        <f t="shared" si="7"/>
        <v>0</v>
      </c>
      <c r="L48" s="338"/>
    </row>
    <row r="49" spans="1:12" x14ac:dyDescent="0.25">
      <c r="A49" s="249">
        <v>218200</v>
      </c>
      <c r="B49" s="281">
        <v>2182</v>
      </c>
      <c r="C49" s="251" t="s">
        <v>3099</v>
      </c>
      <c r="D49" s="252"/>
      <c r="E49" s="316"/>
      <c r="F49" s="303">
        <v>218200</v>
      </c>
      <c r="G49" s="254" t="s">
        <v>870</v>
      </c>
      <c r="H49" s="252">
        <f t="shared" si="6"/>
        <v>0</v>
      </c>
      <c r="I49" s="316"/>
      <c r="J49" s="297"/>
      <c r="K49" s="252">
        <f t="shared" si="7"/>
        <v>0</v>
      </c>
      <c r="L49" s="338"/>
    </row>
    <row r="50" spans="1:12" ht="30" x14ac:dyDescent="0.25">
      <c r="A50" s="249">
        <v>218300</v>
      </c>
      <c r="B50" s="281">
        <v>2183</v>
      </c>
      <c r="C50" s="251" t="s">
        <v>3100</v>
      </c>
      <c r="D50" s="252"/>
      <c r="E50" s="316"/>
      <c r="F50" s="303">
        <v>218300</v>
      </c>
      <c r="G50" s="254" t="s">
        <v>871</v>
      </c>
      <c r="H50" s="252">
        <f t="shared" si="6"/>
        <v>0</v>
      </c>
      <c r="I50" s="316"/>
      <c r="J50" s="297"/>
      <c r="K50" s="252">
        <f t="shared" si="7"/>
        <v>0</v>
      </c>
      <c r="L50" s="338"/>
    </row>
    <row r="51" spans="1:12" x14ac:dyDescent="0.25">
      <c r="A51" s="249">
        <v>218400</v>
      </c>
      <c r="B51" s="281">
        <v>2184</v>
      </c>
      <c r="C51" s="251" t="s">
        <v>3101</v>
      </c>
      <c r="D51" s="252"/>
      <c r="E51" s="316"/>
      <c r="F51" s="303">
        <v>218400</v>
      </c>
      <c r="G51" s="254" t="s">
        <v>872</v>
      </c>
      <c r="H51" s="252">
        <f t="shared" si="6"/>
        <v>0</v>
      </c>
      <c r="I51" s="316"/>
      <c r="J51" s="297"/>
      <c r="K51" s="252">
        <f t="shared" si="7"/>
        <v>0</v>
      </c>
      <c r="L51" s="338"/>
    </row>
    <row r="52" spans="1:12" x14ac:dyDescent="0.25">
      <c r="A52" s="249">
        <v>231000</v>
      </c>
      <c r="B52" s="281">
        <v>231</v>
      </c>
      <c r="C52" s="251" t="s">
        <v>3102</v>
      </c>
      <c r="D52" s="252"/>
      <c r="E52" s="316"/>
      <c r="F52" s="303">
        <v>231000</v>
      </c>
      <c r="G52" s="254" t="s">
        <v>424</v>
      </c>
      <c r="H52" s="252">
        <f t="shared" si="6"/>
        <v>0</v>
      </c>
      <c r="I52" s="316"/>
      <c r="J52" s="297"/>
      <c r="K52" s="252">
        <f t="shared" si="7"/>
        <v>0</v>
      </c>
      <c r="L52" s="338"/>
    </row>
    <row r="53" spans="1:12" x14ac:dyDescent="0.25">
      <c r="A53" s="249">
        <v>232000</v>
      </c>
      <c r="B53" s="281">
        <v>232</v>
      </c>
      <c r="C53" s="251" t="s">
        <v>3103</v>
      </c>
      <c r="D53" s="252"/>
      <c r="E53" s="316"/>
      <c r="F53" s="303">
        <v>232000</v>
      </c>
      <c r="G53" s="254" t="s">
        <v>425</v>
      </c>
      <c r="H53" s="252">
        <f t="shared" si="6"/>
        <v>0</v>
      </c>
      <c r="I53" s="316"/>
      <c r="J53" s="297"/>
      <c r="K53" s="252">
        <f t="shared" si="7"/>
        <v>0</v>
      </c>
      <c r="L53" s="338"/>
    </row>
    <row r="54" spans="1:12" ht="30" x14ac:dyDescent="0.25">
      <c r="A54" s="249">
        <v>237000</v>
      </c>
      <c r="B54" s="281">
        <v>237</v>
      </c>
      <c r="C54" s="251" t="s">
        <v>3104</v>
      </c>
      <c r="D54" s="252"/>
      <c r="E54" s="316"/>
      <c r="F54" s="303">
        <v>237000</v>
      </c>
      <c r="G54" s="254" t="s">
        <v>426</v>
      </c>
      <c r="H54" s="252">
        <f t="shared" si="6"/>
        <v>0</v>
      </c>
      <c r="I54" s="316"/>
      <c r="J54" s="297"/>
      <c r="K54" s="252">
        <f t="shared" si="7"/>
        <v>0</v>
      </c>
      <c r="L54" s="338"/>
    </row>
    <row r="55" spans="1:12" ht="30" x14ac:dyDescent="0.25">
      <c r="A55" s="249">
        <v>238000</v>
      </c>
      <c r="B55" s="281">
        <v>238</v>
      </c>
      <c r="C55" s="251" t="s">
        <v>3105</v>
      </c>
      <c r="D55" s="252"/>
      <c r="E55" s="316"/>
      <c r="F55" s="303">
        <v>238000</v>
      </c>
      <c r="G55" s="254" t="s">
        <v>427</v>
      </c>
      <c r="H55" s="252">
        <f t="shared" si="6"/>
        <v>0</v>
      </c>
      <c r="I55" s="316"/>
      <c r="J55" s="297"/>
      <c r="K55" s="252">
        <f t="shared" si="7"/>
        <v>0</v>
      </c>
      <c r="L55" s="338"/>
    </row>
    <row r="56" spans="1:12" ht="30" x14ac:dyDescent="0.25">
      <c r="A56" s="249">
        <v>261000</v>
      </c>
      <c r="B56" s="281">
        <v>261</v>
      </c>
      <c r="C56" s="251" t="s">
        <v>3106</v>
      </c>
      <c r="D56" s="252"/>
      <c r="E56" s="316"/>
      <c r="F56" s="303">
        <v>261000</v>
      </c>
      <c r="G56" s="254" t="s">
        <v>975</v>
      </c>
      <c r="H56" s="252">
        <f t="shared" si="6"/>
        <v>0</v>
      </c>
      <c r="I56" s="316"/>
      <c r="J56" s="297"/>
      <c r="K56" s="252">
        <f t="shared" si="7"/>
        <v>0</v>
      </c>
      <c r="L56" s="338"/>
    </row>
    <row r="57" spans="1:12" ht="30" x14ac:dyDescent="0.25">
      <c r="A57" s="249">
        <v>266000</v>
      </c>
      <c r="B57" s="281">
        <v>266</v>
      </c>
      <c r="C57" s="251" t="s">
        <v>3107</v>
      </c>
      <c r="D57" s="252"/>
      <c r="E57" s="316"/>
      <c r="F57" s="303">
        <v>266000</v>
      </c>
      <c r="G57" s="254" t="s">
        <v>980</v>
      </c>
      <c r="H57" s="252">
        <f t="shared" si="6"/>
        <v>0</v>
      </c>
      <c r="I57" s="316"/>
      <c r="J57" s="297"/>
      <c r="K57" s="252">
        <f t="shared" si="7"/>
        <v>0</v>
      </c>
      <c r="L57" s="338"/>
    </row>
    <row r="58" spans="1:12" x14ac:dyDescent="0.25">
      <c r="A58" s="249">
        <v>271000</v>
      </c>
      <c r="B58" s="281">
        <v>271</v>
      </c>
      <c r="C58" s="251" t="s">
        <v>3451</v>
      </c>
      <c r="D58" s="252"/>
      <c r="E58" s="316"/>
      <c r="F58" s="303">
        <v>271000</v>
      </c>
      <c r="G58" s="254" t="s">
        <v>1237</v>
      </c>
      <c r="H58" s="252">
        <f t="shared" si="6"/>
        <v>0</v>
      </c>
      <c r="I58" s="316"/>
      <c r="J58" s="297"/>
      <c r="K58" s="252">
        <f t="shared" si="7"/>
        <v>0</v>
      </c>
      <c r="L58" s="338"/>
    </row>
    <row r="59" spans="1:12" x14ac:dyDescent="0.25">
      <c r="A59" s="249">
        <v>272000</v>
      </c>
      <c r="B59" s="281">
        <v>272</v>
      </c>
      <c r="C59" s="251" t="s">
        <v>978</v>
      </c>
      <c r="D59" s="252"/>
      <c r="E59" s="316"/>
      <c r="F59" s="303">
        <v>272000</v>
      </c>
      <c r="G59" s="254" t="s">
        <v>978</v>
      </c>
      <c r="H59" s="252">
        <f t="shared" si="6"/>
        <v>0</v>
      </c>
      <c r="I59" s="316"/>
      <c r="J59" s="297"/>
      <c r="K59" s="252">
        <f t="shared" si="7"/>
        <v>0</v>
      </c>
      <c r="L59" s="338"/>
    </row>
    <row r="60" spans="1:12" ht="24.75" customHeight="1" x14ac:dyDescent="0.25">
      <c r="A60" s="249">
        <v>275000</v>
      </c>
      <c r="B60" s="281">
        <v>275</v>
      </c>
      <c r="C60" s="251" t="s">
        <v>429</v>
      </c>
      <c r="D60" s="252"/>
      <c r="E60" s="316"/>
      <c r="F60" s="303">
        <v>275000</v>
      </c>
      <c r="G60" s="254" t="s">
        <v>429</v>
      </c>
      <c r="H60" s="252">
        <f t="shared" si="6"/>
        <v>0</v>
      </c>
      <c r="I60" s="316"/>
      <c r="J60" s="297"/>
      <c r="K60" s="252">
        <f t="shared" si="7"/>
        <v>0</v>
      </c>
      <c r="L60" s="338"/>
    </row>
    <row r="61" spans="1:12" ht="29.25" customHeight="1" x14ac:dyDescent="0.25">
      <c r="A61" s="249">
        <v>276000</v>
      </c>
      <c r="B61" s="281">
        <v>276</v>
      </c>
      <c r="C61" s="251" t="s">
        <v>3455</v>
      </c>
      <c r="D61" s="252"/>
      <c r="E61" s="316"/>
      <c r="F61" s="303">
        <v>272000</v>
      </c>
      <c r="G61" s="254" t="s">
        <v>978</v>
      </c>
      <c r="H61" s="252">
        <f t="shared" si="6"/>
        <v>0</v>
      </c>
      <c r="I61" s="316"/>
      <c r="J61" s="297"/>
      <c r="K61" s="252">
        <f t="shared" si="7"/>
        <v>0</v>
      </c>
      <c r="L61" s="338"/>
    </row>
    <row r="62" spans="1:12" ht="30" x14ac:dyDescent="0.25">
      <c r="A62" s="256">
        <v>280000</v>
      </c>
      <c r="B62" s="257">
        <v>280</v>
      </c>
      <c r="C62" s="258" t="s">
        <v>3452</v>
      </c>
      <c r="D62" s="317"/>
      <c r="E62" s="304"/>
      <c r="F62" s="305">
        <v>280530</v>
      </c>
      <c r="G62" s="260" t="s">
        <v>1343</v>
      </c>
      <c r="H62" s="324"/>
      <c r="I62" s="262"/>
      <c r="J62" s="297"/>
      <c r="K62" s="339"/>
      <c r="L62" s="340"/>
    </row>
    <row r="63" spans="1:12" ht="45" x14ac:dyDescent="0.25">
      <c r="A63" s="274">
        <v>280000</v>
      </c>
      <c r="B63" s="275">
        <v>280</v>
      </c>
      <c r="C63" s="276" t="s">
        <v>3452</v>
      </c>
      <c r="D63" s="319"/>
      <c r="E63" s="322"/>
      <c r="F63" s="307">
        <v>280580</v>
      </c>
      <c r="G63" s="266" t="s">
        <v>1344</v>
      </c>
      <c r="H63" s="325"/>
      <c r="I63" s="268"/>
      <c r="J63" s="297"/>
      <c r="K63" s="341"/>
      <c r="L63" s="298">
        <f>E62-I62-I63</f>
        <v>0</v>
      </c>
    </row>
    <row r="64" spans="1:12" ht="30" x14ac:dyDescent="0.25">
      <c r="A64" s="249">
        <v>281200</v>
      </c>
      <c r="B64" s="281">
        <v>2812</v>
      </c>
      <c r="C64" s="254" t="s">
        <v>434</v>
      </c>
      <c r="D64" s="316"/>
      <c r="E64" s="302"/>
      <c r="F64" s="303">
        <v>281200</v>
      </c>
      <c r="G64" s="254" t="s">
        <v>434</v>
      </c>
      <c r="H64" s="316"/>
      <c r="I64" s="253">
        <f t="shared" ref="I64:I67" si="8">+E64</f>
        <v>0</v>
      </c>
      <c r="J64" s="297"/>
      <c r="K64" s="342"/>
      <c r="L64" s="253">
        <f>E64-I64</f>
        <v>0</v>
      </c>
    </row>
    <row r="65" spans="1:12" x14ac:dyDescent="0.25">
      <c r="A65" s="249">
        <v>281300</v>
      </c>
      <c r="B65" s="281">
        <v>2813</v>
      </c>
      <c r="C65" s="254" t="s">
        <v>435</v>
      </c>
      <c r="D65" s="316"/>
      <c r="E65" s="302"/>
      <c r="F65" s="303">
        <v>281300</v>
      </c>
      <c r="G65" s="254" t="s">
        <v>435</v>
      </c>
      <c r="H65" s="316"/>
      <c r="I65" s="253">
        <f t="shared" si="8"/>
        <v>0</v>
      </c>
      <c r="J65" s="297"/>
      <c r="K65" s="342"/>
      <c r="L65" s="253">
        <f>E65-I65</f>
        <v>0</v>
      </c>
    </row>
    <row r="66" spans="1:12" ht="30" x14ac:dyDescent="0.25">
      <c r="A66" s="249">
        <v>281400</v>
      </c>
      <c r="B66" s="281">
        <v>2814</v>
      </c>
      <c r="C66" s="254" t="s">
        <v>436</v>
      </c>
      <c r="D66" s="316"/>
      <c r="E66" s="302"/>
      <c r="F66" s="303">
        <v>281400</v>
      </c>
      <c r="G66" s="254" t="s">
        <v>436</v>
      </c>
      <c r="H66" s="316"/>
      <c r="I66" s="253">
        <f t="shared" si="8"/>
        <v>0</v>
      </c>
      <c r="J66" s="297"/>
      <c r="K66" s="342"/>
      <c r="L66" s="253">
        <f>E66-I66</f>
        <v>0</v>
      </c>
    </row>
    <row r="67" spans="1:12" ht="30" x14ac:dyDescent="0.25">
      <c r="A67" s="249">
        <v>281500</v>
      </c>
      <c r="B67" s="281">
        <v>2815</v>
      </c>
      <c r="C67" s="254" t="s">
        <v>437</v>
      </c>
      <c r="D67" s="316"/>
      <c r="E67" s="302"/>
      <c r="F67" s="303">
        <v>281500</v>
      </c>
      <c r="G67" s="254" t="s">
        <v>437</v>
      </c>
      <c r="H67" s="316"/>
      <c r="I67" s="253">
        <f t="shared" si="8"/>
        <v>0</v>
      </c>
      <c r="J67" s="297"/>
      <c r="K67" s="342"/>
      <c r="L67" s="253">
        <f>E67-I67</f>
        <v>0</v>
      </c>
    </row>
    <row r="68" spans="1:12" x14ac:dyDescent="0.25">
      <c r="A68" s="256">
        <v>281600</v>
      </c>
      <c r="B68" s="257">
        <v>2816</v>
      </c>
      <c r="C68" s="258" t="s">
        <v>3453</v>
      </c>
      <c r="D68" s="317"/>
      <c r="E68" s="304"/>
      <c r="F68" s="305">
        <v>106810</v>
      </c>
      <c r="G68" s="260" t="s">
        <v>1163</v>
      </c>
      <c r="H68" s="324"/>
      <c r="I68" s="262"/>
      <c r="J68" s="297"/>
      <c r="K68" s="339"/>
      <c r="L68" s="340"/>
    </row>
    <row r="69" spans="1:12" ht="30" x14ac:dyDescent="0.25">
      <c r="A69" s="271">
        <v>281600</v>
      </c>
      <c r="B69" s="272">
        <v>2816</v>
      </c>
      <c r="C69" s="273" t="s">
        <v>3453</v>
      </c>
      <c r="D69" s="318"/>
      <c r="E69" s="321"/>
      <c r="F69" s="306">
        <v>106840</v>
      </c>
      <c r="G69" s="263" t="s">
        <v>1293</v>
      </c>
      <c r="H69" s="326"/>
      <c r="I69" s="265"/>
      <c r="J69" s="297"/>
      <c r="K69" s="343"/>
      <c r="L69" s="346"/>
    </row>
    <row r="70" spans="1:12" ht="30" x14ac:dyDescent="0.25">
      <c r="A70" s="271">
        <v>281600</v>
      </c>
      <c r="B70" s="286">
        <v>2816</v>
      </c>
      <c r="C70" s="288" t="s">
        <v>3453</v>
      </c>
      <c r="D70" s="318"/>
      <c r="E70" s="321"/>
      <c r="F70" s="310">
        <v>104110</v>
      </c>
      <c r="G70" s="263" t="s">
        <v>365</v>
      </c>
      <c r="H70" s="326"/>
      <c r="I70" s="282"/>
      <c r="J70" s="297"/>
      <c r="K70" s="344"/>
      <c r="L70" s="347"/>
    </row>
    <row r="71" spans="1:12" ht="45" x14ac:dyDescent="0.25">
      <c r="A71" s="271">
        <v>281600</v>
      </c>
      <c r="B71" s="286">
        <v>2816</v>
      </c>
      <c r="C71" s="288" t="s">
        <v>3453</v>
      </c>
      <c r="D71" s="318"/>
      <c r="E71" s="321"/>
      <c r="F71" s="310">
        <v>104120</v>
      </c>
      <c r="G71" s="263" t="s">
        <v>3467</v>
      </c>
      <c r="H71" s="326"/>
      <c r="I71" s="282"/>
      <c r="J71" s="297"/>
      <c r="K71" s="344"/>
      <c r="L71" s="347"/>
    </row>
    <row r="72" spans="1:12" ht="45" x14ac:dyDescent="0.25">
      <c r="A72" s="271">
        <v>281600</v>
      </c>
      <c r="B72" s="286">
        <v>2816</v>
      </c>
      <c r="C72" s="288" t="s">
        <v>3453</v>
      </c>
      <c r="D72" s="318"/>
      <c r="E72" s="321"/>
      <c r="F72" s="310">
        <v>104130</v>
      </c>
      <c r="G72" s="263" t="s">
        <v>3468</v>
      </c>
      <c r="H72" s="326"/>
      <c r="I72" s="282"/>
      <c r="J72" s="297"/>
      <c r="K72" s="344"/>
      <c r="L72" s="347"/>
    </row>
    <row r="73" spans="1:12" ht="30" x14ac:dyDescent="0.25">
      <c r="A73" s="271">
        <v>281600</v>
      </c>
      <c r="B73" s="286">
        <v>2816</v>
      </c>
      <c r="C73" s="288" t="s">
        <v>3453</v>
      </c>
      <c r="D73" s="318"/>
      <c r="E73" s="321"/>
      <c r="F73" s="310">
        <v>134120</v>
      </c>
      <c r="G73" s="263" t="s">
        <v>384</v>
      </c>
      <c r="H73" s="326"/>
      <c r="I73" s="282"/>
      <c r="J73" s="297"/>
      <c r="K73" s="344"/>
      <c r="L73" s="347"/>
    </row>
    <row r="74" spans="1:12" ht="30" x14ac:dyDescent="0.25">
      <c r="A74" s="271">
        <v>281600</v>
      </c>
      <c r="B74" s="286">
        <v>2816</v>
      </c>
      <c r="C74" s="288" t="s">
        <v>3453</v>
      </c>
      <c r="D74" s="318"/>
      <c r="E74" s="321"/>
      <c r="F74" s="310">
        <v>134130</v>
      </c>
      <c r="G74" s="263" t="s">
        <v>385</v>
      </c>
      <c r="H74" s="326"/>
      <c r="I74" s="282"/>
      <c r="J74" s="297"/>
      <c r="K74" s="344"/>
      <c r="L74" s="347"/>
    </row>
    <row r="75" spans="1:12" ht="30" x14ac:dyDescent="0.25">
      <c r="A75" s="271">
        <v>281600</v>
      </c>
      <c r="B75" s="286">
        <v>2816</v>
      </c>
      <c r="C75" s="288" t="s">
        <v>3453</v>
      </c>
      <c r="D75" s="318"/>
      <c r="E75" s="321"/>
      <c r="F75" s="310">
        <v>134140</v>
      </c>
      <c r="G75" s="263" t="s">
        <v>386</v>
      </c>
      <c r="H75" s="326"/>
      <c r="I75" s="282"/>
      <c r="J75" s="297"/>
      <c r="K75" s="344"/>
      <c r="L75" s="347"/>
    </row>
    <row r="76" spans="1:12" ht="30" x14ac:dyDescent="0.25">
      <c r="A76" s="271">
        <v>281600</v>
      </c>
      <c r="B76" s="286">
        <v>2816</v>
      </c>
      <c r="C76" s="288" t="s">
        <v>3453</v>
      </c>
      <c r="D76" s="318"/>
      <c r="E76" s="321"/>
      <c r="F76" s="311">
        <v>134150</v>
      </c>
      <c r="G76" s="283" t="s">
        <v>387</v>
      </c>
      <c r="H76" s="326"/>
      <c r="I76" s="282"/>
      <c r="J76" s="297"/>
      <c r="K76" s="344"/>
      <c r="L76" s="347"/>
    </row>
    <row r="77" spans="1:12" ht="30" x14ac:dyDescent="0.25">
      <c r="A77" s="271">
        <v>281600</v>
      </c>
      <c r="B77" s="286">
        <v>2816</v>
      </c>
      <c r="C77" s="288" t="s">
        <v>3453</v>
      </c>
      <c r="D77" s="318"/>
      <c r="E77" s="321"/>
      <c r="F77" s="310">
        <v>134170</v>
      </c>
      <c r="G77" s="263" t="s">
        <v>1336</v>
      </c>
      <c r="H77" s="326"/>
      <c r="I77" s="282"/>
      <c r="J77" s="297"/>
      <c r="K77" s="344"/>
      <c r="L77" s="347"/>
    </row>
    <row r="78" spans="1:12" ht="30" x14ac:dyDescent="0.25">
      <c r="A78" s="274">
        <v>281600</v>
      </c>
      <c r="B78" s="287">
        <v>2816</v>
      </c>
      <c r="C78" s="289" t="s">
        <v>3453</v>
      </c>
      <c r="D78" s="319"/>
      <c r="E78" s="322"/>
      <c r="F78" s="312">
        <v>134180</v>
      </c>
      <c r="G78" s="266" t="s">
        <v>1337</v>
      </c>
      <c r="H78" s="325"/>
      <c r="I78" s="284"/>
      <c r="J78" s="297"/>
      <c r="K78" s="345"/>
      <c r="L78" s="299">
        <f>E68-SUM(I68:I78)</f>
        <v>0</v>
      </c>
    </row>
    <row r="79" spans="1:12" ht="30" x14ac:dyDescent="0.25">
      <c r="A79" s="256">
        <v>281800</v>
      </c>
      <c r="B79" s="285">
        <v>2818</v>
      </c>
      <c r="C79" s="258" t="s">
        <v>3454</v>
      </c>
      <c r="D79" s="317"/>
      <c r="E79" s="304"/>
      <c r="F79" s="305">
        <v>281810</v>
      </c>
      <c r="G79" s="260" t="s">
        <v>1275</v>
      </c>
      <c r="H79" s="324"/>
      <c r="I79" s="262"/>
      <c r="J79" s="297"/>
      <c r="K79" s="339"/>
      <c r="L79" s="340"/>
    </row>
    <row r="80" spans="1:12" ht="30" x14ac:dyDescent="0.25">
      <c r="A80" s="271">
        <v>281800</v>
      </c>
      <c r="B80" s="286">
        <v>2818</v>
      </c>
      <c r="C80" s="273" t="s">
        <v>3454</v>
      </c>
      <c r="D80" s="318"/>
      <c r="E80" s="321"/>
      <c r="F80" s="306">
        <v>281820</v>
      </c>
      <c r="G80" s="263" t="s">
        <v>1272</v>
      </c>
      <c r="H80" s="326"/>
      <c r="I80" s="265"/>
      <c r="J80" s="297"/>
      <c r="K80" s="343"/>
      <c r="L80" s="346"/>
    </row>
    <row r="81" spans="1:12" ht="30" x14ac:dyDescent="0.25">
      <c r="A81" s="271">
        <v>281800</v>
      </c>
      <c r="B81" s="286">
        <v>2818</v>
      </c>
      <c r="C81" s="273" t="s">
        <v>3454</v>
      </c>
      <c r="D81" s="318"/>
      <c r="E81" s="321"/>
      <c r="F81" s="306">
        <v>281830</v>
      </c>
      <c r="G81" s="263" t="s">
        <v>1273</v>
      </c>
      <c r="H81" s="326"/>
      <c r="I81" s="265"/>
      <c r="J81" s="297"/>
      <c r="K81" s="343"/>
      <c r="L81" s="346"/>
    </row>
    <row r="82" spans="1:12" ht="30" x14ac:dyDescent="0.25">
      <c r="A82" s="274">
        <v>281800</v>
      </c>
      <c r="B82" s="287">
        <v>2818</v>
      </c>
      <c r="C82" s="276" t="s">
        <v>3454</v>
      </c>
      <c r="D82" s="319"/>
      <c r="E82" s="322"/>
      <c r="F82" s="307">
        <v>281840</v>
      </c>
      <c r="G82" s="266" t="s">
        <v>1274</v>
      </c>
      <c r="H82" s="325"/>
      <c r="I82" s="268"/>
      <c r="J82" s="297"/>
      <c r="K82" s="341"/>
      <c r="L82" s="298">
        <f>E79-SUM(I79:I82)</f>
        <v>0</v>
      </c>
    </row>
  </sheetData>
  <autoFilter ref="A8:L82"/>
  <sortState ref="B588:C624">
    <sortCondition ref="B588:B624"/>
  </sortState>
  <mergeCells count="7">
    <mergeCell ref="B1:L1"/>
    <mergeCell ref="K7:L7"/>
    <mergeCell ref="A7:E7"/>
    <mergeCell ref="F7:I7"/>
    <mergeCell ref="D3:I3"/>
    <mergeCell ref="D4:I4"/>
    <mergeCell ref="D5:I5"/>
  </mergeCells>
  <conditionalFormatting sqref="K9:L82">
    <cfRule type="cellIs" dxfId="2" priority="2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pane ySplit="3" topLeftCell="A46" activePane="bottomLeft" state="frozen"/>
      <selection pane="bottomLeft" activeCell="A85" sqref="A85:XFD283"/>
    </sheetView>
  </sheetViews>
  <sheetFormatPr baseColWidth="10" defaultRowHeight="15" x14ac:dyDescent="0.25"/>
  <cols>
    <col min="1" max="1" width="17.5703125" style="230" customWidth="1"/>
    <col min="2" max="2" width="59" style="234" customWidth="1"/>
    <col min="3" max="4" width="19" style="354" customWidth="1"/>
    <col min="5" max="5" width="17.42578125" style="235" hidden="1" customWidth="1"/>
    <col min="6" max="6" width="16.5703125" style="235" hidden="1" customWidth="1"/>
    <col min="7" max="7" width="78.7109375" style="352" customWidth="1"/>
    <col min="8" max="8" width="29.140625" style="215" customWidth="1"/>
    <col min="9" max="16384" width="11.42578125" style="215"/>
  </cols>
  <sheetData>
    <row r="1" spans="1:7" ht="48.75" customHeight="1" x14ac:dyDescent="0.25">
      <c r="A1" s="424" t="s">
        <v>3511</v>
      </c>
      <c r="B1" s="414"/>
      <c r="C1" s="414"/>
      <c r="D1" s="414"/>
    </row>
    <row r="3" spans="1:7" ht="38.25" customHeight="1" x14ac:dyDescent="0.25">
      <c r="A3" s="348" t="s">
        <v>2470</v>
      </c>
      <c r="B3" s="349" t="s">
        <v>3425</v>
      </c>
      <c r="C3" s="353" t="s">
        <v>3501</v>
      </c>
      <c r="D3" s="353" t="s">
        <v>3473</v>
      </c>
      <c r="E3" s="349" t="s">
        <v>3499</v>
      </c>
      <c r="F3" s="349" t="s">
        <v>3500</v>
      </c>
      <c r="G3" s="351" t="s">
        <v>3504</v>
      </c>
    </row>
    <row r="4" spans="1:7" x14ac:dyDescent="0.25">
      <c r="A4" s="313" t="s">
        <v>3476</v>
      </c>
      <c r="B4" s="231" t="s">
        <v>3457</v>
      </c>
      <c r="C4" s="236" t="str">
        <f>IF(E4&gt;F4,E4-F4,"")</f>
        <v/>
      </c>
      <c r="D4" s="236" t="str">
        <f>IF(F4&gt;E4,F4-E4,"")</f>
        <v/>
      </c>
      <c r="E4" s="236">
        <f>SUMIF('Correspondance GFC OP@LE'!$F$9:$F$82,A4,'Correspondance GFC OP@LE'!$H$9:$H$82)</f>
        <v>0</v>
      </c>
      <c r="F4" s="236">
        <f>SUMIF('Correspondance GFC OP@LE'!$F$9:$F$82,A4,'Correspondance GFC OP@LE'!$I$9:$I$82)</f>
        <v>0</v>
      </c>
      <c r="G4" s="350" t="s">
        <v>3505</v>
      </c>
    </row>
    <row r="5" spans="1:7" ht="30" x14ac:dyDescent="0.25">
      <c r="A5" s="314" t="s">
        <v>3477</v>
      </c>
      <c r="B5" s="233" t="s">
        <v>365</v>
      </c>
      <c r="C5" s="236" t="str">
        <f t="shared" ref="C5:C68" si="0">IF(E5&gt;F5,E5-F5,"")</f>
        <v/>
      </c>
      <c r="D5" s="236" t="str">
        <f t="shared" ref="D5:D68" si="1">IF(F5&gt;E5,F5-E5,"")</f>
        <v/>
      </c>
      <c r="E5" s="236">
        <f>SUMIF('Correspondance GFC OP@LE'!$F$9:$F$82,A5,'Correspondance GFC OP@LE'!$H$9:$H$82)</f>
        <v>0</v>
      </c>
      <c r="F5" s="236">
        <f>SUMIF('Correspondance GFC OP@LE'!$F$9:$F$82,A5,'Correspondance GFC OP@LE'!$I$9:$I$82)</f>
        <v>0</v>
      </c>
      <c r="G5" s="350" t="s">
        <v>3505</v>
      </c>
    </row>
    <row r="6" spans="1:7" ht="30" x14ac:dyDescent="0.25">
      <c r="A6" s="315" t="s">
        <v>3478</v>
      </c>
      <c r="B6" s="233" t="s">
        <v>3462</v>
      </c>
      <c r="C6" s="236" t="str">
        <f t="shared" si="0"/>
        <v/>
      </c>
      <c r="D6" s="236" t="str">
        <f t="shared" si="1"/>
        <v/>
      </c>
      <c r="E6" s="236">
        <f>SUMIF('Correspondance GFC OP@LE'!$F$9:$F$82,A6,'Correspondance GFC OP@LE'!$H$9:$H$82)</f>
        <v>0</v>
      </c>
      <c r="F6" s="236">
        <f>SUMIF('Correspondance GFC OP@LE'!$F$9:$F$82,A6,'Correspondance GFC OP@LE'!$I$9:$I$82)</f>
        <v>0</v>
      </c>
      <c r="G6" s="350" t="s">
        <v>3505</v>
      </c>
    </row>
    <row r="7" spans="1:7" x14ac:dyDescent="0.25">
      <c r="A7" s="315" t="s">
        <v>3479</v>
      </c>
      <c r="B7" s="233" t="s">
        <v>367</v>
      </c>
      <c r="C7" s="236" t="str">
        <f t="shared" si="0"/>
        <v/>
      </c>
      <c r="D7" s="236" t="str">
        <f t="shared" si="1"/>
        <v/>
      </c>
      <c r="E7" s="236">
        <f>SUMIF('Correspondance GFC OP@LE'!$F$9:$F$82,A7,'Correspondance GFC OP@LE'!$H$9:$H$82)</f>
        <v>0</v>
      </c>
      <c r="F7" s="236">
        <f>SUMIF('Correspondance GFC OP@LE'!$F$9:$F$82,A7,'Correspondance GFC OP@LE'!$I$9:$I$82)</f>
        <v>0</v>
      </c>
      <c r="G7" s="350" t="s">
        <v>3505</v>
      </c>
    </row>
    <row r="8" spans="1:7" ht="30" x14ac:dyDescent="0.25">
      <c r="A8" s="313" t="s">
        <v>3480</v>
      </c>
      <c r="B8" s="232" t="s">
        <v>368</v>
      </c>
      <c r="C8" s="236" t="str">
        <f t="shared" si="0"/>
        <v/>
      </c>
      <c r="D8" s="236" t="str">
        <f t="shared" si="1"/>
        <v/>
      </c>
      <c r="E8" s="236">
        <f>SUMIF('Correspondance GFC OP@LE'!$F$9:$F$82,A8,'Correspondance GFC OP@LE'!$H$9:$H$82)</f>
        <v>0</v>
      </c>
      <c r="F8" s="236">
        <f>SUMIF('Correspondance GFC OP@LE'!$F$9:$F$82,A8,'Correspondance GFC OP@LE'!$I$9:$I$82)</f>
        <v>0</v>
      </c>
      <c r="G8" s="350" t="s">
        <v>3505</v>
      </c>
    </row>
    <row r="9" spans="1:7" ht="30" x14ac:dyDescent="0.25">
      <c r="A9" s="313" t="s">
        <v>3481</v>
      </c>
      <c r="B9" s="232" t="s">
        <v>369</v>
      </c>
      <c r="C9" s="236" t="str">
        <f t="shared" si="0"/>
        <v/>
      </c>
      <c r="D9" s="236" t="str">
        <f t="shared" si="1"/>
        <v/>
      </c>
      <c r="E9" s="236">
        <f>SUMIF('Correspondance GFC OP@LE'!$F$9:$F$82,A9,'Correspondance GFC OP@LE'!$H$9:$H$82)</f>
        <v>0</v>
      </c>
      <c r="F9" s="236">
        <f>SUMIF('Correspondance GFC OP@LE'!$F$9:$F$82,A9,'Correspondance GFC OP@LE'!$I$9:$I$82)</f>
        <v>0</v>
      </c>
      <c r="G9" s="350" t="s">
        <v>3505</v>
      </c>
    </row>
    <row r="10" spans="1:7" x14ac:dyDescent="0.25">
      <c r="A10" s="313" t="s">
        <v>3482</v>
      </c>
      <c r="B10" s="231" t="s">
        <v>3456</v>
      </c>
      <c r="C10" s="236" t="str">
        <f t="shared" si="0"/>
        <v/>
      </c>
      <c r="D10" s="236" t="str">
        <f t="shared" si="1"/>
        <v/>
      </c>
      <c r="E10" s="236">
        <f>SUMIF('Correspondance GFC OP@LE'!$F$9:$F$82,A10,'Correspondance GFC OP@LE'!$H$9:$H$82)</f>
        <v>0</v>
      </c>
      <c r="F10" s="236">
        <f>SUMIF('Correspondance GFC OP@LE'!$F$9:$F$82,A10,'Correspondance GFC OP@LE'!$I$9:$I$82)</f>
        <v>0</v>
      </c>
      <c r="G10" s="350" t="s">
        <v>3505</v>
      </c>
    </row>
    <row r="11" spans="1:7" x14ac:dyDescent="0.25">
      <c r="A11" s="315" t="s">
        <v>3483</v>
      </c>
      <c r="B11" s="233" t="s">
        <v>1163</v>
      </c>
      <c r="C11" s="236" t="str">
        <f t="shared" si="0"/>
        <v/>
      </c>
      <c r="D11" s="236" t="str">
        <f t="shared" si="1"/>
        <v/>
      </c>
      <c r="E11" s="236">
        <f>SUMIF('Correspondance GFC OP@LE'!$F$9:$F$82,A11,'Correspondance GFC OP@LE'!$H$9:$H$82)</f>
        <v>0</v>
      </c>
      <c r="F11" s="236">
        <f>SUMIF('Correspondance GFC OP@LE'!$F$9:$F$82,A11,'Correspondance GFC OP@LE'!$I$9:$I$82)</f>
        <v>0</v>
      </c>
      <c r="G11" s="350" t="s">
        <v>3505</v>
      </c>
    </row>
    <row r="12" spans="1:7" ht="30" x14ac:dyDescent="0.25">
      <c r="A12" s="315" t="s">
        <v>3484</v>
      </c>
      <c r="B12" s="233" t="s">
        <v>1293</v>
      </c>
      <c r="C12" s="236" t="str">
        <f t="shared" si="0"/>
        <v/>
      </c>
      <c r="D12" s="236" t="str">
        <f t="shared" si="1"/>
        <v/>
      </c>
      <c r="E12" s="236">
        <f>SUMIF('Correspondance GFC OP@LE'!$F$9:$F$82,A12,'Correspondance GFC OP@LE'!$H$9:$H$82)</f>
        <v>0</v>
      </c>
      <c r="F12" s="236">
        <f>SUMIF('Correspondance GFC OP@LE'!$F$9:$F$82,A12,'Correspondance GFC OP@LE'!$I$9:$I$82)</f>
        <v>0</v>
      </c>
      <c r="G12" s="350" t="s">
        <v>3505</v>
      </c>
    </row>
    <row r="13" spans="1:7" ht="30" x14ac:dyDescent="0.25">
      <c r="A13" s="315" t="s">
        <v>3485</v>
      </c>
      <c r="B13" s="233" t="s">
        <v>1294</v>
      </c>
      <c r="C13" s="236" t="str">
        <f t="shared" si="0"/>
        <v/>
      </c>
      <c r="D13" s="236" t="str">
        <f t="shared" si="1"/>
        <v/>
      </c>
      <c r="E13" s="236">
        <f>SUMIF('Correspondance GFC OP@LE'!$F$9:$F$82,A13,'Correspondance GFC OP@LE'!$H$9:$H$82)</f>
        <v>0</v>
      </c>
      <c r="F13" s="236">
        <f>SUMIF('Correspondance GFC OP@LE'!$F$9:$F$82,A13,'Correspondance GFC OP@LE'!$I$9:$I$82)</f>
        <v>0</v>
      </c>
      <c r="G13" s="350" t="s">
        <v>3505</v>
      </c>
    </row>
    <row r="14" spans="1:7" x14ac:dyDescent="0.25">
      <c r="A14" s="315" t="s">
        <v>3486</v>
      </c>
      <c r="B14" s="233" t="s">
        <v>1166</v>
      </c>
      <c r="C14" s="236" t="str">
        <f t="shared" si="0"/>
        <v/>
      </c>
      <c r="D14" s="236" t="str">
        <f t="shared" si="1"/>
        <v/>
      </c>
      <c r="E14" s="236">
        <f>SUMIF('Correspondance GFC OP@LE'!$F$9:$F$82,A14,'Correspondance GFC OP@LE'!$H$9:$H$82)</f>
        <v>0</v>
      </c>
      <c r="F14" s="236">
        <f>SUMIF('Correspondance GFC OP@LE'!$F$9:$F$82,A14,'Correspondance GFC OP@LE'!$I$9:$I$82)</f>
        <v>0</v>
      </c>
      <c r="G14" s="350" t="s">
        <v>3505</v>
      </c>
    </row>
    <row r="15" spans="1:7" x14ac:dyDescent="0.25">
      <c r="A15" s="315" t="s">
        <v>3487</v>
      </c>
      <c r="B15" s="233" t="s">
        <v>1167</v>
      </c>
      <c r="C15" s="236" t="str">
        <f t="shared" si="0"/>
        <v/>
      </c>
      <c r="D15" s="236" t="str">
        <f t="shared" si="1"/>
        <v/>
      </c>
      <c r="E15" s="236">
        <f>SUMIF('Correspondance GFC OP@LE'!$F$9:$F$82,A15,'Correspondance GFC OP@LE'!$H$9:$H$82)</f>
        <v>0</v>
      </c>
      <c r="F15" s="236">
        <f>SUMIF('Correspondance GFC OP@LE'!$F$9:$F$82,A15,'Correspondance GFC OP@LE'!$I$9:$I$82)</f>
        <v>0</v>
      </c>
      <c r="G15" s="350" t="s">
        <v>3505</v>
      </c>
    </row>
    <row r="16" spans="1:7" x14ac:dyDescent="0.25">
      <c r="A16" s="315" t="s">
        <v>3488</v>
      </c>
      <c r="B16" s="233" t="s">
        <v>371</v>
      </c>
      <c r="C16" s="236" t="str">
        <f t="shared" si="0"/>
        <v/>
      </c>
      <c r="D16" s="236" t="str">
        <f t="shared" si="1"/>
        <v/>
      </c>
      <c r="E16" s="236">
        <f>SUMIF('Correspondance GFC OP@LE'!$F$9:$F$82,A16,'Correspondance GFC OP@LE'!$H$9:$H$82)</f>
        <v>0</v>
      </c>
      <c r="F16" s="236">
        <f>SUMIF('Correspondance GFC OP@LE'!$F$9:$F$82,A16,'Correspondance GFC OP@LE'!$I$9:$I$82)</f>
        <v>0</v>
      </c>
      <c r="G16" s="350" t="s">
        <v>3505</v>
      </c>
    </row>
    <row r="17" spans="1:7" x14ac:dyDescent="0.25">
      <c r="A17" s="315" t="s">
        <v>3489</v>
      </c>
      <c r="B17" s="233" t="s">
        <v>372</v>
      </c>
      <c r="C17" s="236" t="str">
        <f t="shared" si="0"/>
        <v/>
      </c>
      <c r="D17" s="236" t="str">
        <f t="shared" si="1"/>
        <v/>
      </c>
      <c r="E17" s="236">
        <f>SUMIF('Correspondance GFC OP@LE'!$F$9:$F$82,A17,'Correspondance GFC OP@LE'!$H$9:$H$82)</f>
        <v>0</v>
      </c>
      <c r="F17" s="236">
        <f>SUMIF('Correspondance GFC OP@LE'!$F$9:$F$82,A17,'Correspondance GFC OP@LE'!$I$9:$I$82)</f>
        <v>0</v>
      </c>
      <c r="G17" s="350" t="s">
        <v>3505</v>
      </c>
    </row>
    <row r="18" spans="1:7" x14ac:dyDescent="0.25">
      <c r="A18" s="315" t="s">
        <v>3490</v>
      </c>
      <c r="B18" s="233" t="s">
        <v>373</v>
      </c>
      <c r="C18" s="236" t="str">
        <f t="shared" si="0"/>
        <v/>
      </c>
      <c r="D18" s="236" t="str">
        <f t="shared" si="1"/>
        <v/>
      </c>
      <c r="E18" s="236">
        <f>SUMIF('Correspondance GFC OP@LE'!$F$9:$F$82,A18,'Correspondance GFC OP@LE'!$H$9:$H$82)</f>
        <v>0</v>
      </c>
      <c r="F18" s="236">
        <f>SUMIF('Correspondance GFC OP@LE'!$F$9:$F$82,A18,'Correspondance GFC OP@LE'!$I$9:$I$82)</f>
        <v>0</v>
      </c>
      <c r="G18" s="350" t="s">
        <v>3505</v>
      </c>
    </row>
    <row r="19" spans="1:7" ht="30" x14ac:dyDescent="0.25">
      <c r="A19" s="315" t="s">
        <v>3491</v>
      </c>
      <c r="B19" s="233" t="s">
        <v>374</v>
      </c>
      <c r="C19" s="236" t="str">
        <f t="shared" si="0"/>
        <v/>
      </c>
      <c r="D19" s="236" t="str">
        <f t="shared" si="1"/>
        <v/>
      </c>
      <c r="E19" s="236">
        <f>SUMIF('Correspondance GFC OP@LE'!$F$9:$F$82,A19,'Correspondance GFC OP@LE'!$H$9:$H$82)</f>
        <v>0</v>
      </c>
      <c r="F19" s="236">
        <f>SUMIF('Correspondance GFC OP@LE'!$F$9:$F$82,A19,'Correspondance GFC OP@LE'!$I$9:$I$82)</f>
        <v>0</v>
      </c>
      <c r="G19" s="350" t="s">
        <v>3505</v>
      </c>
    </row>
    <row r="20" spans="1:7" ht="30" x14ac:dyDescent="0.25">
      <c r="A20" s="315" t="s">
        <v>3492</v>
      </c>
      <c r="B20" s="233" t="s">
        <v>375</v>
      </c>
      <c r="C20" s="236" t="str">
        <f t="shared" si="0"/>
        <v/>
      </c>
      <c r="D20" s="236" t="str">
        <f t="shared" si="1"/>
        <v/>
      </c>
      <c r="E20" s="236">
        <f>SUMIF('Correspondance GFC OP@LE'!$F$9:$F$82,A20,'Correspondance GFC OP@LE'!$H$9:$H$82)</f>
        <v>0</v>
      </c>
      <c r="F20" s="236">
        <f>SUMIF('Correspondance GFC OP@LE'!$F$9:$F$82,A20,'Correspondance GFC OP@LE'!$I$9:$I$82)</f>
        <v>0</v>
      </c>
      <c r="G20" s="350" t="s">
        <v>3505</v>
      </c>
    </row>
    <row r="21" spans="1:7" ht="30" x14ac:dyDescent="0.25">
      <c r="A21" s="315" t="s">
        <v>3493</v>
      </c>
      <c r="B21" s="233" t="s">
        <v>376</v>
      </c>
      <c r="C21" s="236" t="str">
        <f t="shared" si="0"/>
        <v/>
      </c>
      <c r="D21" s="236" t="str">
        <f t="shared" si="1"/>
        <v/>
      </c>
      <c r="E21" s="236">
        <f>SUMIF('Correspondance GFC OP@LE'!$F$9:$F$82,A21,'Correspondance GFC OP@LE'!$H$9:$H$82)</f>
        <v>0</v>
      </c>
      <c r="F21" s="236">
        <f>SUMIF('Correspondance GFC OP@LE'!$F$9:$F$82,A21,'Correspondance GFC OP@LE'!$I$9:$I$82)</f>
        <v>0</v>
      </c>
      <c r="G21" s="350" t="s">
        <v>3505</v>
      </c>
    </row>
    <row r="22" spans="1:7" ht="30" x14ac:dyDescent="0.25">
      <c r="A22" s="315" t="s">
        <v>3494</v>
      </c>
      <c r="B22" s="233" t="s">
        <v>377</v>
      </c>
      <c r="C22" s="236" t="str">
        <f t="shared" si="0"/>
        <v/>
      </c>
      <c r="D22" s="236" t="str">
        <f t="shared" si="1"/>
        <v/>
      </c>
      <c r="E22" s="236">
        <f>SUMIF('Correspondance GFC OP@LE'!$F$9:$F$82,A22,'Correspondance GFC OP@LE'!$H$9:$H$82)</f>
        <v>0</v>
      </c>
      <c r="F22" s="236">
        <f>SUMIF('Correspondance GFC OP@LE'!$F$9:$F$82,A22,'Correspondance GFC OP@LE'!$I$9:$I$82)</f>
        <v>0</v>
      </c>
      <c r="G22" s="350" t="s">
        <v>3505</v>
      </c>
    </row>
    <row r="23" spans="1:7" ht="30" x14ac:dyDescent="0.25">
      <c r="A23" s="315" t="s">
        <v>3495</v>
      </c>
      <c r="B23" s="233" t="s">
        <v>1168</v>
      </c>
      <c r="C23" s="236" t="str">
        <f t="shared" si="0"/>
        <v/>
      </c>
      <c r="D23" s="236" t="str">
        <f t="shared" si="1"/>
        <v/>
      </c>
      <c r="E23" s="236">
        <f>SUMIF('Correspondance GFC OP@LE'!$F$9:$F$82,A23,'Correspondance GFC OP@LE'!$H$9:$H$82)</f>
        <v>0</v>
      </c>
      <c r="F23" s="236">
        <f>SUMIF('Correspondance GFC OP@LE'!$F$9:$F$82,A23,'Correspondance GFC OP@LE'!$I$9:$I$82)</f>
        <v>0</v>
      </c>
      <c r="G23" s="350" t="s">
        <v>3505</v>
      </c>
    </row>
    <row r="24" spans="1:7" ht="30" x14ac:dyDescent="0.25">
      <c r="A24" s="315" t="s">
        <v>378</v>
      </c>
      <c r="B24" s="233" t="s">
        <v>3459</v>
      </c>
      <c r="C24" s="236" t="str">
        <f t="shared" si="0"/>
        <v/>
      </c>
      <c r="D24" s="236" t="str">
        <f t="shared" si="1"/>
        <v/>
      </c>
      <c r="E24" s="236">
        <f>SUMIF('Correspondance GFC OP@LE'!$F$9:$F$82,A24,'Correspondance GFC OP@LE'!$H$9:$H$82)</f>
        <v>0</v>
      </c>
      <c r="F24" s="236">
        <f>SUMIF('Correspondance GFC OP@LE'!$F$9:$F$82,A24,'Correspondance GFC OP@LE'!$I$9:$I$82)</f>
        <v>0</v>
      </c>
      <c r="G24" s="350" t="s">
        <v>3505</v>
      </c>
    </row>
    <row r="25" spans="1:7" ht="30" x14ac:dyDescent="0.25">
      <c r="A25" s="315" t="s">
        <v>379</v>
      </c>
      <c r="B25" s="233" t="s">
        <v>3460</v>
      </c>
      <c r="C25" s="236" t="str">
        <f t="shared" si="0"/>
        <v/>
      </c>
      <c r="D25" s="236" t="str">
        <f t="shared" si="1"/>
        <v/>
      </c>
      <c r="E25" s="236">
        <f>SUMIF('Correspondance GFC OP@LE'!$F$9:$F$82,A25,'Correspondance GFC OP@LE'!$H$9:$H$82)</f>
        <v>0</v>
      </c>
      <c r="F25" s="236">
        <f>SUMIF('Correspondance GFC OP@LE'!$F$9:$F$82,A25,'Correspondance GFC OP@LE'!$I$9:$I$82)</f>
        <v>0</v>
      </c>
      <c r="G25" s="350" t="s">
        <v>3505</v>
      </c>
    </row>
    <row r="26" spans="1:7" ht="30" x14ac:dyDescent="0.25">
      <c r="A26" s="315" t="s">
        <v>380</v>
      </c>
      <c r="B26" s="233" t="s">
        <v>3465</v>
      </c>
      <c r="C26" s="236" t="str">
        <f t="shared" si="0"/>
        <v/>
      </c>
      <c r="D26" s="236" t="str">
        <f t="shared" si="1"/>
        <v/>
      </c>
      <c r="E26" s="236">
        <f>SUMIF('Correspondance GFC OP@LE'!$F$9:$F$82,A26,'Correspondance GFC OP@LE'!$H$9:$H$82)</f>
        <v>0</v>
      </c>
      <c r="F26" s="236">
        <f>SUMIF('Correspondance GFC OP@LE'!$F$9:$F$82,A26,'Correspondance GFC OP@LE'!$I$9:$I$82)</f>
        <v>0</v>
      </c>
      <c r="G26" s="350" t="s">
        <v>3505</v>
      </c>
    </row>
    <row r="27" spans="1:7" ht="30" x14ac:dyDescent="0.25">
      <c r="A27" s="315" t="s">
        <v>381</v>
      </c>
      <c r="B27" s="233" t="s">
        <v>3464</v>
      </c>
      <c r="C27" s="236" t="str">
        <f t="shared" si="0"/>
        <v/>
      </c>
      <c r="D27" s="236" t="str">
        <f t="shared" si="1"/>
        <v/>
      </c>
      <c r="E27" s="236">
        <f>SUMIF('Correspondance GFC OP@LE'!$F$9:$F$82,A27,'Correspondance GFC OP@LE'!$H$9:$H$82)</f>
        <v>0</v>
      </c>
      <c r="F27" s="236">
        <f>SUMIF('Correspondance GFC OP@LE'!$F$9:$F$82,A27,'Correspondance GFC OP@LE'!$I$9:$I$82)</f>
        <v>0</v>
      </c>
      <c r="G27" s="350" t="s">
        <v>3505</v>
      </c>
    </row>
    <row r="28" spans="1:7" ht="30" x14ac:dyDescent="0.25">
      <c r="A28" s="315" t="s">
        <v>382</v>
      </c>
      <c r="B28" s="233" t="s">
        <v>3463</v>
      </c>
      <c r="C28" s="236" t="str">
        <f t="shared" si="0"/>
        <v/>
      </c>
      <c r="D28" s="236" t="str">
        <f t="shared" si="1"/>
        <v/>
      </c>
      <c r="E28" s="236">
        <f>SUMIF('Correspondance GFC OP@LE'!$F$9:$F$82,A28,'Correspondance GFC OP@LE'!$H$9:$H$82)</f>
        <v>0</v>
      </c>
      <c r="F28" s="236">
        <f>SUMIF('Correspondance GFC OP@LE'!$F$9:$F$82,A28,'Correspondance GFC OP@LE'!$I$9:$I$82)</f>
        <v>0</v>
      </c>
      <c r="G28" s="350" t="s">
        <v>3505</v>
      </c>
    </row>
    <row r="29" spans="1:7" ht="30" x14ac:dyDescent="0.25">
      <c r="A29" s="315" t="s">
        <v>383</v>
      </c>
      <c r="B29" s="233" t="s">
        <v>1337</v>
      </c>
      <c r="C29" s="236" t="str">
        <f t="shared" si="0"/>
        <v/>
      </c>
      <c r="D29" s="236" t="str">
        <f t="shared" si="1"/>
        <v/>
      </c>
      <c r="E29" s="236">
        <f>SUMIF('Correspondance GFC OP@LE'!$F$9:$F$82,A29,'Correspondance GFC OP@LE'!$H$9:$H$82)</f>
        <v>0</v>
      </c>
      <c r="F29" s="236">
        <f>SUMIF('Correspondance GFC OP@LE'!$F$9:$F$82,A29,'Correspondance GFC OP@LE'!$I$9:$I$82)</f>
        <v>0</v>
      </c>
      <c r="G29" s="350" t="s">
        <v>3505</v>
      </c>
    </row>
    <row r="30" spans="1:7" ht="30" x14ac:dyDescent="0.25">
      <c r="A30" s="315" t="s">
        <v>388</v>
      </c>
      <c r="B30" s="233" t="s">
        <v>394</v>
      </c>
      <c r="C30" s="236" t="str">
        <f t="shared" si="0"/>
        <v/>
      </c>
      <c r="D30" s="236" t="str">
        <f t="shared" si="1"/>
        <v/>
      </c>
      <c r="E30" s="236">
        <f>SUMIF('Correspondance GFC OP@LE'!$F$9:$F$82,A30,'Correspondance GFC OP@LE'!$H$9:$H$82)</f>
        <v>0</v>
      </c>
      <c r="F30" s="236">
        <f>SUMIF('Correspondance GFC OP@LE'!$F$9:$F$82,A30,'Correspondance GFC OP@LE'!$I$9:$I$82)</f>
        <v>0</v>
      </c>
      <c r="G30" s="350" t="s">
        <v>3505</v>
      </c>
    </row>
    <row r="31" spans="1:7" ht="30" x14ac:dyDescent="0.25">
      <c r="A31" s="315" t="s">
        <v>389</v>
      </c>
      <c r="B31" s="233" t="s">
        <v>395</v>
      </c>
      <c r="C31" s="236" t="str">
        <f t="shared" si="0"/>
        <v/>
      </c>
      <c r="D31" s="236" t="str">
        <f t="shared" si="1"/>
        <v/>
      </c>
      <c r="E31" s="236">
        <f>SUMIF('Correspondance GFC OP@LE'!$F$9:$F$82,A31,'Correspondance GFC OP@LE'!$H$9:$H$82)</f>
        <v>0</v>
      </c>
      <c r="F31" s="236">
        <f>SUMIF('Correspondance GFC OP@LE'!$F$9:$F$82,A31,'Correspondance GFC OP@LE'!$I$9:$I$82)</f>
        <v>0</v>
      </c>
      <c r="G31" s="350" t="s">
        <v>3505</v>
      </c>
    </row>
    <row r="32" spans="1:7" ht="30" x14ac:dyDescent="0.25">
      <c r="A32" s="315" t="s">
        <v>390</v>
      </c>
      <c r="B32" s="233" t="s">
        <v>396</v>
      </c>
      <c r="C32" s="236" t="str">
        <f t="shared" si="0"/>
        <v/>
      </c>
      <c r="D32" s="236" t="str">
        <f t="shared" si="1"/>
        <v/>
      </c>
      <c r="E32" s="236">
        <f>SUMIF('Correspondance GFC OP@LE'!$F$9:$F$82,A32,'Correspondance GFC OP@LE'!$H$9:$H$82)</f>
        <v>0</v>
      </c>
      <c r="F32" s="236">
        <f>SUMIF('Correspondance GFC OP@LE'!$F$9:$F$82,A32,'Correspondance GFC OP@LE'!$I$9:$I$82)</f>
        <v>0</v>
      </c>
      <c r="G32" s="350" t="s">
        <v>3505</v>
      </c>
    </row>
    <row r="33" spans="1:7" ht="30" x14ac:dyDescent="0.25">
      <c r="A33" s="315" t="s">
        <v>391</v>
      </c>
      <c r="B33" s="233" t="s">
        <v>397</v>
      </c>
      <c r="C33" s="236" t="str">
        <f t="shared" si="0"/>
        <v/>
      </c>
      <c r="D33" s="236" t="str">
        <f t="shared" si="1"/>
        <v/>
      </c>
      <c r="E33" s="236">
        <f>SUMIF('Correspondance GFC OP@LE'!$F$9:$F$82,A33,'Correspondance GFC OP@LE'!$H$9:$H$82)</f>
        <v>0</v>
      </c>
      <c r="F33" s="236">
        <f>SUMIF('Correspondance GFC OP@LE'!$F$9:$F$82,A33,'Correspondance GFC OP@LE'!$I$9:$I$82)</f>
        <v>0</v>
      </c>
      <c r="G33" s="350" t="s">
        <v>3505</v>
      </c>
    </row>
    <row r="34" spans="1:7" ht="30" x14ac:dyDescent="0.25">
      <c r="A34" s="315" t="s">
        <v>392</v>
      </c>
      <c r="B34" s="233" t="s">
        <v>1334</v>
      </c>
      <c r="C34" s="236" t="str">
        <f t="shared" si="0"/>
        <v/>
      </c>
      <c r="D34" s="236" t="str">
        <f t="shared" si="1"/>
        <v/>
      </c>
      <c r="E34" s="236">
        <f>SUMIF('Correspondance GFC OP@LE'!$F$9:$F$82,A34,'Correspondance GFC OP@LE'!$H$9:$H$82)</f>
        <v>0</v>
      </c>
      <c r="F34" s="236">
        <f>SUMIF('Correspondance GFC OP@LE'!$F$9:$F$82,A34,'Correspondance GFC OP@LE'!$I$9:$I$82)</f>
        <v>0</v>
      </c>
      <c r="G34" s="350" t="s">
        <v>3505</v>
      </c>
    </row>
    <row r="35" spans="1:7" ht="30" x14ac:dyDescent="0.25">
      <c r="A35" s="315" t="s">
        <v>393</v>
      </c>
      <c r="B35" s="233" t="s">
        <v>1335</v>
      </c>
      <c r="C35" s="236" t="str">
        <f t="shared" si="0"/>
        <v/>
      </c>
      <c r="D35" s="236" t="str">
        <f t="shared" si="1"/>
        <v/>
      </c>
      <c r="E35" s="236">
        <f>SUMIF('Correspondance GFC OP@LE'!$F$9:$F$82,A35,'Correspondance GFC OP@LE'!$H$9:$H$82)</f>
        <v>0</v>
      </c>
      <c r="F35" s="236">
        <f>SUMIF('Correspondance GFC OP@LE'!$F$9:$F$82,A35,'Correspondance GFC OP@LE'!$I$9:$I$82)</f>
        <v>0</v>
      </c>
      <c r="G35" s="350" t="s">
        <v>3505</v>
      </c>
    </row>
    <row r="36" spans="1:7" x14ac:dyDescent="0.25">
      <c r="A36" s="315" t="s">
        <v>398</v>
      </c>
      <c r="B36" s="233" t="s">
        <v>860</v>
      </c>
      <c r="C36" s="236" t="str">
        <f t="shared" si="0"/>
        <v/>
      </c>
      <c r="D36" s="236" t="str">
        <f t="shared" si="1"/>
        <v/>
      </c>
      <c r="E36" s="236">
        <f>SUMIF('Correspondance GFC OP@LE'!$F$9:$F$82,A36,'Correspondance GFC OP@LE'!$H$9:$H$82)</f>
        <v>0</v>
      </c>
      <c r="F36" s="236">
        <f>SUMIF('Correspondance GFC OP@LE'!$F$9:$F$82,A36,'Correspondance GFC OP@LE'!$I$9:$I$82)</f>
        <v>0</v>
      </c>
      <c r="G36" s="350" t="s">
        <v>3505</v>
      </c>
    </row>
    <row r="37" spans="1:7" x14ac:dyDescent="0.25">
      <c r="A37" s="315" t="s">
        <v>399</v>
      </c>
      <c r="B37" s="233" t="s">
        <v>401</v>
      </c>
      <c r="C37" s="236" t="str">
        <f t="shared" si="0"/>
        <v/>
      </c>
      <c r="D37" s="236" t="str">
        <f t="shared" si="1"/>
        <v/>
      </c>
      <c r="E37" s="236">
        <f>SUMIF('Correspondance GFC OP@LE'!$F$9:$F$82,A37,'Correspondance GFC OP@LE'!$H$9:$H$82)</f>
        <v>0</v>
      </c>
      <c r="F37" s="236">
        <f>SUMIF('Correspondance GFC OP@LE'!$F$9:$F$82,A37,'Correspondance GFC OP@LE'!$I$9:$I$82)</f>
        <v>0</v>
      </c>
      <c r="G37" s="350" t="s">
        <v>3505</v>
      </c>
    </row>
    <row r="38" spans="1:7" x14ac:dyDescent="0.25">
      <c r="A38" s="315" t="s">
        <v>400</v>
      </c>
      <c r="B38" s="233" t="s">
        <v>402</v>
      </c>
      <c r="C38" s="236" t="str">
        <f t="shared" si="0"/>
        <v/>
      </c>
      <c r="D38" s="236" t="str">
        <f t="shared" si="1"/>
        <v/>
      </c>
      <c r="E38" s="236">
        <f>SUMIF('Correspondance GFC OP@LE'!$F$9:$F$82,A38,'Correspondance GFC OP@LE'!$H$9:$H$82)</f>
        <v>0</v>
      </c>
      <c r="F38" s="236">
        <f>SUMIF('Correspondance GFC OP@LE'!$F$9:$F$82,A38,'Correspondance GFC OP@LE'!$I$9:$I$82)</f>
        <v>0</v>
      </c>
      <c r="G38" s="350" t="s">
        <v>3505</v>
      </c>
    </row>
    <row r="39" spans="1:7" x14ac:dyDescent="0.25">
      <c r="A39" s="315" t="s">
        <v>989</v>
      </c>
      <c r="B39" s="233" t="s">
        <v>988</v>
      </c>
      <c r="C39" s="236" t="str">
        <f t="shared" si="0"/>
        <v/>
      </c>
      <c r="D39" s="236" t="str">
        <f t="shared" si="1"/>
        <v/>
      </c>
      <c r="E39" s="236">
        <f>SUMIF('Correspondance GFC OP@LE'!$F$9:$F$82,A39,'Correspondance GFC OP@LE'!$H$9:$H$82)</f>
        <v>0</v>
      </c>
      <c r="F39" s="236">
        <f>SUMIF('Correspondance GFC OP@LE'!$F$9:$F$82,A39,'Correspondance GFC OP@LE'!$I$9:$I$82)</f>
        <v>0</v>
      </c>
      <c r="G39" s="350" t="s">
        <v>3505</v>
      </c>
    </row>
    <row r="40" spans="1:7" x14ac:dyDescent="0.25">
      <c r="A40" s="315" t="s">
        <v>403</v>
      </c>
      <c r="B40" s="233" t="s">
        <v>405</v>
      </c>
      <c r="C40" s="236" t="str">
        <f t="shared" si="0"/>
        <v/>
      </c>
      <c r="D40" s="236" t="str">
        <f t="shared" si="1"/>
        <v/>
      </c>
      <c r="E40" s="236">
        <f>SUMIF('Correspondance GFC OP@LE'!$F$9:$F$82,A40,'Correspondance GFC OP@LE'!$H$9:$H$82)</f>
        <v>0</v>
      </c>
      <c r="F40" s="236">
        <f>SUMIF('Correspondance GFC OP@LE'!$F$9:$F$82,A40,'Correspondance GFC OP@LE'!$I$9:$I$82)</f>
        <v>0</v>
      </c>
      <c r="G40" s="350" t="s">
        <v>3505</v>
      </c>
    </row>
    <row r="41" spans="1:7" x14ac:dyDescent="0.25">
      <c r="A41" s="315" t="s">
        <v>404</v>
      </c>
      <c r="B41" s="233" t="s">
        <v>406</v>
      </c>
      <c r="C41" s="236" t="str">
        <f t="shared" si="0"/>
        <v/>
      </c>
      <c r="D41" s="236" t="str">
        <f t="shared" si="1"/>
        <v/>
      </c>
      <c r="E41" s="236">
        <f>SUMIF('Correspondance GFC OP@LE'!$F$9:$F$82,A41,'Correspondance GFC OP@LE'!$H$9:$H$82)</f>
        <v>0</v>
      </c>
      <c r="F41" s="236">
        <f>SUMIF('Correspondance GFC OP@LE'!$F$9:$F$82,A41,'Correspondance GFC OP@LE'!$I$9:$I$82)</f>
        <v>0</v>
      </c>
      <c r="G41" s="350" t="s">
        <v>3505</v>
      </c>
    </row>
    <row r="42" spans="1:7" x14ac:dyDescent="0.25">
      <c r="A42" s="315" t="s">
        <v>1001</v>
      </c>
      <c r="B42" s="233" t="s">
        <v>1169</v>
      </c>
      <c r="C42" s="236" t="str">
        <f t="shared" si="0"/>
        <v/>
      </c>
      <c r="D42" s="236" t="str">
        <f t="shared" si="1"/>
        <v/>
      </c>
      <c r="E42" s="236">
        <f>SUMIF('Correspondance GFC OP@LE'!$F$9:$F$82,A42,'Correspondance GFC OP@LE'!$H$9:$H$82)</f>
        <v>0</v>
      </c>
      <c r="F42" s="236">
        <f>SUMIF('Correspondance GFC OP@LE'!$F$9:$F$82,A42,'Correspondance GFC OP@LE'!$I$9:$I$82)</f>
        <v>0</v>
      </c>
      <c r="G42" s="350" t="s">
        <v>3506</v>
      </c>
    </row>
    <row r="43" spans="1:7" x14ac:dyDescent="0.25">
      <c r="A43" s="315" t="s">
        <v>1002</v>
      </c>
      <c r="B43" s="233" t="s">
        <v>1170</v>
      </c>
      <c r="C43" s="236" t="str">
        <f t="shared" si="0"/>
        <v/>
      </c>
      <c r="D43" s="236" t="str">
        <f t="shared" si="1"/>
        <v/>
      </c>
      <c r="E43" s="236">
        <f>SUMIF('Correspondance GFC OP@LE'!$F$9:$F$82,A43,'Correspondance GFC OP@LE'!$H$9:$H$82)</f>
        <v>0</v>
      </c>
      <c r="F43" s="236">
        <f>SUMIF('Correspondance GFC OP@LE'!$F$9:$F$82,A43,'Correspondance GFC OP@LE'!$I$9:$I$82)</f>
        <v>0</v>
      </c>
      <c r="G43" s="350" t="s">
        <v>3506</v>
      </c>
    </row>
    <row r="44" spans="1:7" x14ac:dyDescent="0.25">
      <c r="A44" s="313" t="s">
        <v>981</v>
      </c>
      <c r="B44" s="233" t="s">
        <v>1171</v>
      </c>
      <c r="C44" s="236" t="str">
        <f t="shared" si="0"/>
        <v/>
      </c>
      <c r="D44" s="236" t="str">
        <f t="shared" si="1"/>
        <v/>
      </c>
      <c r="E44" s="236">
        <f>SUMIF('Correspondance GFC OP@LE'!$F$9:$F$82,A44,'Correspondance GFC OP@LE'!$H$9:$H$82)</f>
        <v>0</v>
      </c>
      <c r="F44" s="236">
        <f>SUMIF('Correspondance GFC OP@LE'!$F$9:$F$82,A44,'Correspondance GFC OP@LE'!$I$9:$I$82)</f>
        <v>0</v>
      </c>
      <c r="G44" s="350" t="s">
        <v>3505</v>
      </c>
    </row>
    <row r="45" spans="1:7" x14ac:dyDescent="0.25">
      <c r="A45" s="313" t="s">
        <v>1258</v>
      </c>
      <c r="B45" s="233" t="s">
        <v>1754</v>
      </c>
      <c r="C45" s="236" t="str">
        <f t="shared" si="0"/>
        <v/>
      </c>
      <c r="D45" s="236" t="str">
        <f t="shared" si="1"/>
        <v/>
      </c>
      <c r="E45" s="236">
        <f>SUMIF('Correspondance GFC OP@LE'!$F$9:$F$82,A45,'Correspondance GFC OP@LE'!$H$9:$H$82)</f>
        <v>0</v>
      </c>
      <c r="F45" s="236">
        <f>SUMIF('Correspondance GFC OP@LE'!$F$9:$F$82,A45,'Correspondance GFC OP@LE'!$I$9:$I$82)</f>
        <v>0</v>
      </c>
      <c r="G45" s="350" t="s">
        <v>3505</v>
      </c>
    </row>
    <row r="46" spans="1:7" x14ac:dyDescent="0.25">
      <c r="A46" s="315" t="s">
        <v>407</v>
      </c>
      <c r="B46" s="233" t="s">
        <v>862</v>
      </c>
      <c r="C46" s="236" t="str">
        <f t="shared" si="0"/>
        <v/>
      </c>
      <c r="D46" s="236" t="str">
        <f t="shared" si="1"/>
        <v/>
      </c>
      <c r="E46" s="236">
        <f>SUMIF('Correspondance GFC OP@LE'!$F$9:$F$82,A46,'Correspondance GFC OP@LE'!$H$9:$H$82)</f>
        <v>0</v>
      </c>
      <c r="F46" s="236">
        <f>SUMIF('Correspondance GFC OP@LE'!$F$9:$F$82,A46,'Correspondance GFC OP@LE'!$I$9:$I$82)</f>
        <v>0</v>
      </c>
      <c r="G46" s="350" t="s">
        <v>3505</v>
      </c>
    </row>
    <row r="47" spans="1:7" ht="45" x14ac:dyDescent="0.25">
      <c r="A47" s="315" t="s">
        <v>408</v>
      </c>
      <c r="B47" s="233" t="s">
        <v>861</v>
      </c>
      <c r="C47" s="236" t="str">
        <f t="shared" si="0"/>
        <v/>
      </c>
      <c r="D47" s="236" t="str">
        <f t="shared" si="1"/>
        <v/>
      </c>
      <c r="E47" s="236">
        <f>SUMIF('Correspondance GFC OP@LE'!$F$9:$F$82,A47,'Correspondance GFC OP@LE'!$H$9:$H$82)</f>
        <v>0</v>
      </c>
      <c r="F47" s="236">
        <f>SUMIF('Correspondance GFC OP@LE'!$F$9:$F$82,A47,'Correspondance GFC OP@LE'!$I$9:$I$82)</f>
        <v>0</v>
      </c>
      <c r="G47" s="350" t="s">
        <v>3505</v>
      </c>
    </row>
    <row r="48" spans="1:7" x14ac:dyDescent="0.25">
      <c r="A48" s="315" t="s">
        <v>410</v>
      </c>
      <c r="B48" s="233" t="s">
        <v>863</v>
      </c>
      <c r="C48" s="236" t="str">
        <f t="shared" si="0"/>
        <v/>
      </c>
      <c r="D48" s="236" t="str">
        <f t="shared" si="1"/>
        <v/>
      </c>
      <c r="E48" s="236">
        <f>SUMIF('Correspondance GFC OP@LE'!$F$9:$F$82,A48,'Correspondance GFC OP@LE'!$H$9:$H$82)</f>
        <v>0</v>
      </c>
      <c r="F48" s="236">
        <f>SUMIF('Correspondance GFC OP@LE'!$F$9:$F$82,A48,'Correspondance GFC OP@LE'!$I$9:$I$82)</f>
        <v>0</v>
      </c>
      <c r="G48" s="350" t="s">
        <v>3505</v>
      </c>
    </row>
    <row r="49" spans="1:7" ht="30" x14ac:dyDescent="0.25">
      <c r="A49" s="315" t="s">
        <v>409</v>
      </c>
      <c r="B49" s="233" t="s">
        <v>864</v>
      </c>
      <c r="C49" s="236" t="str">
        <f t="shared" si="0"/>
        <v/>
      </c>
      <c r="D49" s="236" t="str">
        <f t="shared" si="1"/>
        <v/>
      </c>
      <c r="E49" s="236">
        <f>SUMIF('Correspondance GFC OP@LE'!$F$9:$F$82,A49,'Correspondance GFC OP@LE'!$H$9:$H$82)</f>
        <v>0</v>
      </c>
      <c r="F49" s="236">
        <f>SUMIF('Correspondance GFC OP@LE'!$F$9:$F$82,A49,'Correspondance GFC OP@LE'!$I$9:$I$82)</f>
        <v>0</v>
      </c>
      <c r="G49" s="350" t="s">
        <v>3505</v>
      </c>
    </row>
    <row r="50" spans="1:7" x14ac:dyDescent="0.25">
      <c r="A50" s="315" t="s">
        <v>411</v>
      </c>
      <c r="B50" s="233" t="s">
        <v>865</v>
      </c>
      <c r="C50" s="236" t="str">
        <f t="shared" si="0"/>
        <v/>
      </c>
      <c r="D50" s="236" t="str">
        <f t="shared" si="1"/>
        <v/>
      </c>
      <c r="E50" s="236">
        <f>SUMIF('Correspondance GFC OP@LE'!$F$9:$F$82,A50,'Correspondance GFC OP@LE'!$H$9:$H$82)</f>
        <v>0</v>
      </c>
      <c r="F50" s="236">
        <f>SUMIF('Correspondance GFC OP@LE'!$F$9:$F$82,A50,'Correspondance GFC OP@LE'!$I$9:$I$82)</f>
        <v>0</v>
      </c>
      <c r="G50" s="350" t="s">
        <v>3505</v>
      </c>
    </row>
    <row r="51" spans="1:7" x14ac:dyDescent="0.25">
      <c r="A51" s="315" t="s">
        <v>412</v>
      </c>
      <c r="B51" s="233" t="s">
        <v>866</v>
      </c>
      <c r="C51" s="236" t="str">
        <f t="shared" si="0"/>
        <v/>
      </c>
      <c r="D51" s="236" t="str">
        <f t="shared" si="1"/>
        <v/>
      </c>
      <c r="E51" s="236">
        <f>SUMIF('Correspondance GFC OP@LE'!$F$9:$F$82,A51,'Correspondance GFC OP@LE'!$H$9:$H$82)</f>
        <v>0</v>
      </c>
      <c r="F51" s="236">
        <f>SUMIF('Correspondance GFC OP@LE'!$F$9:$F$82,A51,'Correspondance GFC OP@LE'!$I$9:$I$82)</f>
        <v>0</v>
      </c>
      <c r="G51" s="350" t="s">
        <v>3505</v>
      </c>
    </row>
    <row r="52" spans="1:7" ht="30" x14ac:dyDescent="0.25">
      <c r="A52" s="315" t="s">
        <v>413</v>
      </c>
      <c r="B52" s="233" t="s">
        <v>867</v>
      </c>
      <c r="C52" s="236" t="str">
        <f t="shared" si="0"/>
        <v/>
      </c>
      <c r="D52" s="236" t="str">
        <f t="shared" si="1"/>
        <v/>
      </c>
      <c r="E52" s="236">
        <f>SUMIF('Correspondance GFC OP@LE'!$F$9:$F$82,A52,'Correspondance GFC OP@LE'!$H$9:$H$82)</f>
        <v>0</v>
      </c>
      <c r="F52" s="236">
        <f>SUMIF('Correspondance GFC OP@LE'!$F$9:$F$82,A52,'Correspondance GFC OP@LE'!$I$9:$I$82)</f>
        <v>0</v>
      </c>
      <c r="G52" s="350" t="s">
        <v>3505</v>
      </c>
    </row>
    <row r="53" spans="1:7" x14ac:dyDescent="0.25">
      <c r="A53" s="315" t="s">
        <v>414</v>
      </c>
      <c r="B53" s="233" t="s">
        <v>868</v>
      </c>
      <c r="C53" s="236" t="str">
        <f t="shared" si="0"/>
        <v/>
      </c>
      <c r="D53" s="236" t="str">
        <f t="shared" si="1"/>
        <v/>
      </c>
      <c r="E53" s="236">
        <f>SUMIF('Correspondance GFC OP@LE'!$F$9:$F$82,A53,'Correspondance GFC OP@LE'!$H$9:$H$82)</f>
        <v>0</v>
      </c>
      <c r="F53" s="236">
        <f>SUMIF('Correspondance GFC OP@LE'!$F$9:$F$82,A53,'Correspondance GFC OP@LE'!$I$9:$I$82)</f>
        <v>0</v>
      </c>
      <c r="G53" s="350" t="s">
        <v>3505</v>
      </c>
    </row>
    <row r="54" spans="1:7" x14ac:dyDescent="0.25">
      <c r="A54" s="315" t="s">
        <v>415</v>
      </c>
      <c r="B54" s="233" t="s">
        <v>1172</v>
      </c>
      <c r="C54" s="236" t="str">
        <f t="shared" si="0"/>
        <v/>
      </c>
      <c r="D54" s="236" t="str">
        <f t="shared" si="1"/>
        <v/>
      </c>
      <c r="E54" s="236">
        <f>SUMIF('Correspondance GFC OP@LE'!$F$9:$F$82,A54,'Correspondance GFC OP@LE'!$H$9:$H$82)</f>
        <v>0</v>
      </c>
      <c r="F54" s="236">
        <f>SUMIF('Correspondance GFC OP@LE'!$F$9:$F$82,A54,'Correspondance GFC OP@LE'!$I$9:$I$82)</f>
        <v>0</v>
      </c>
      <c r="G54" s="350" t="s">
        <v>3505</v>
      </c>
    </row>
    <row r="55" spans="1:7" ht="45" x14ac:dyDescent="0.25">
      <c r="A55" s="315" t="s">
        <v>416</v>
      </c>
      <c r="B55" s="233" t="s">
        <v>869</v>
      </c>
      <c r="C55" s="236" t="str">
        <f t="shared" si="0"/>
        <v/>
      </c>
      <c r="D55" s="236" t="str">
        <f t="shared" si="1"/>
        <v/>
      </c>
      <c r="E55" s="236">
        <f>SUMIF('Correspondance GFC OP@LE'!$F$9:$F$82,A55,'Correspondance GFC OP@LE'!$H$9:$H$82)</f>
        <v>0</v>
      </c>
      <c r="F55" s="236">
        <f>SUMIF('Correspondance GFC OP@LE'!$F$9:$F$82,A55,'Correspondance GFC OP@LE'!$I$9:$I$82)</f>
        <v>0</v>
      </c>
      <c r="G55" s="350" t="s">
        <v>3505</v>
      </c>
    </row>
    <row r="56" spans="1:7" x14ac:dyDescent="0.25">
      <c r="A56" s="315" t="s">
        <v>417</v>
      </c>
      <c r="B56" s="233" t="s">
        <v>870</v>
      </c>
      <c r="C56" s="236" t="str">
        <f t="shared" si="0"/>
        <v/>
      </c>
      <c r="D56" s="236" t="str">
        <f t="shared" si="1"/>
        <v/>
      </c>
      <c r="E56" s="236">
        <f>SUMIF('Correspondance GFC OP@LE'!$F$9:$F$82,A56,'Correspondance GFC OP@LE'!$H$9:$H$82)</f>
        <v>0</v>
      </c>
      <c r="F56" s="236">
        <f>SUMIF('Correspondance GFC OP@LE'!$F$9:$F$82,A56,'Correspondance GFC OP@LE'!$I$9:$I$82)</f>
        <v>0</v>
      </c>
      <c r="G56" s="350" t="s">
        <v>3505</v>
      </c>
    </row>
    <row r="57" spans="1:7" ht="30" x14ac:dyDescent="0.25">
      <c r="A57" s="315" t="s">
        <v>418</v>
      </c>
      <c r="B57" s="233" t="s">
        <v>871</v>
      </c>
      <c r="C57" s="236" t="str">
        <f t="shared" si="0"/>
        <v/>
      </c>
      <c r="D57" s="236" t="str">
        <f t="shared" si="1"/>
        <v/>
      </c>
      <c r="E57" s="236">
        <f>SUMIF('Correspondance GFC OP@LE'!$F$9:$F$82,A57,'Correspondance GFC OP@LE'!$H$9:$H$82)</f>
        <v>0</v>
      </c>
      <c r="F57" s="236">
        <f>SUMIF('Correspondance GFC OP@LE'!$F$9:$F$82,A57,'Correspondance GFC OP@LE'!$I$9:$I$82)</f>
        <v>0</v>
      </c>
      <c r="G57" s="350" t="s">
        <v>3505</v>
      </c>
    </row>
    <row r="58" spans="1:7" x14ac:dyDescent="0.25">
      <c r="A58" s="315" t="s">
        <v>419</v>
      </c>
      <c r="B58" s="233" t="s">
        <v>872</v>
      </c>
      <c r="C58" s="236" t="str">
        <f t="shared" si="0"/>
        <v/>
      </c>
      <c r="D58" s="236" t="str">
        <f t="shared" si="1"/>
        <v/>
      </c>
      <c r="E58" s="236">
        <f>SUMIF('Correspondance GFC OP@LE'!$F$9:$F$82,A58,'Correspondance GFC OP@LE'!$H$9:$H$82)</f>
        <v>0</v>
      </c>
      <c r="F58" s="236">
        <f>SUMIF('Correspondance GFC OP@LE'!$F$9:$F$82,A58,'Correspondance GFC OP@LE'!$I$9:$I$82)</f>
        <v>0</v>
      </c>
      <c r="G58" s="350" t="s">
        <v>3505</v>
      </c>
    </row>
    <row r="59" spans="1:7" x14ac:dyDescent="0.25">
      <c r="A59" s="315" t="s">
        <v>1039</v>
      </c>
      <c r="B59" s="233" t="s">
        <v>1236</v>
      </c>
      <c r="C59" s="236" t="str">
        <f t="shared" si="0"/>
        <v/>
      </c>
      <c r="D59" s="236" t="str">
        <f t="shared" si="1"/>
        <v/>
      </c>
      <c r="E59" s="236">
        <f>SUMIF('Correspondance GFC OP@LE'!$F$9:$F$82,A59,'Correspondance GFC OP@LE'!$H$9:$H$82)</f>
        <v>0</v>
      </c>
      <c r="F59" s="236">
        <f>SUMIF('Correspondance GFC OP@LE'!$F$9:$F$82,A59,'Correspondance GFC OP@LE'!$I$9:$I$82)</f>
        <v>0</v>
      </c>
      <c r="G59" s="350" t="s">
        <v>3505</v>
      </c>
    </row>
    <row r="60" spans="1:7" x14ac:dyDescent="0.25">
      <c r="A60" s="315" t="s">
        <v>420</v>
      </c>
      <c r="B60" s="233" t="s">
        <v>3503</v>
      </c>
      <c r="C60" s="236" t="str">
        <f t="shared" si="0"/>
        <v/>
      </c>
      <c r="D60" s="236" t="str">
        <f t="shared" si="1"/>
        <v/>
      </c>
      <c r="E60" s="236">
        <f>SUMIF('Correspondance GFC OP@LE'!$F$9:$F$82,A60,'Correspondance GFC OP@LE'!$H$9:$H$82)</f>
        <v>0</v>
      </c>
      <c r="F60" s="236">
        <f>SUMIF('Correspondance GFC OP@LE'!$F$9:$F$82,A60,'Correspondance GFC OP@LE'!$I$9:$I$82)</f>
        <v>0</v>
      </c>
      <c r="G60" s="350" t="s">
        <v>3505</v>
      </c>
    </row>
    <row r="61" spans="1:7" x14ac:dyDescent="0.25">
      <c r="A61" s="315" t="s">
        <v>421</v>
      </c>
      <c r="B61" s="233" t="s">
        <v>3502</v>
      </c>
      <c r="C61" s="236" t="str">
        <f t="shared" si="0"/>
        <v/>
      </c>
      <c r="D61" s="236" t="str">
        <f t="shared" si="1"/>
        <v/>
      </c>
      <c r="E61" s="236">
        <f>SUMIF('Correspondance GFC OP@LE'!$F$9:$F$82,A61,'Correspondance GFC OP@LE'!$H$9:$H$82)</f>
        <v>0</v>
      </c>
      <c r="F61" s="236">
        <f>SUMIF('Correspondance GFC OP@LE'!$F$9:$F$82,A61,'Correspondance GFC OP@LE'!$I$9:$I$82)</f>
        <v>0</v>
      </c>
      <c r="G61" s="350" t="s">
        <v>3505</v>
      </c>
    </row>
    <row r="62" spans="1:7" x14ac:dyDescent="0.25">
      <c r="A62" s="315" t="s">
        <v>422</v>
      </c>
      <c r="B62" s="233" t="s">
        <v>426</v>
      </c>
      <c r="C62" s="236" t="str">
        <f t="shared" si="0"/>
        <v/>
      </c>
      <c r="D62" s="236" t="str">
        <f t="shared" si="1"/>
        <v/>
      </c>
      <c r="E62" s="236">
        <f>SUMIF('Correspondance GFC OP@LE'!$F$9:$F$82,A62,'Correspondance GFC OP@LE'!$H$9:$H$82)</f>
        <v>0</v>
      </c>
      <c r="F62" s="236">
        <f>SUMIF('Correspondance GFC OP@LE'!$F$9:$F$82,A62,'Correspondance GFC OP@LE'!$I$9:$I$82)</f>
        <v>0</v>
      </c>
      <c r="G62" s="350" t="s">
        <v>3506</v>
      </c>
    </row>
    <row r="63" spans="1:7" ht="30" x14ac:dyDescent="0.25">
      <c r="A63" s="315" t="s">
        <v>423</v>
      </c>
      <c r="B63" s="233" t="s">
        <v>427</v>
      </c>
      <c r="C63" s="236" t="str">
        <f t="shared" si="0"/>
        <v/>
      </c>
      <c r="D63" s="236" t="str">
        <f t="shared" si="1"/>
        <v/>
      </c>
      <c r="E63" s="236">
        <f>SUMIF('Correspondance GFC OP@LE'!$F$9:$F$82,A63,'Correspondance GFC OP@LE'!$H$9:$H$82)</f>
        <v>0</v>
      </c>
      <c r="F63" s="236">
        <f>SUMIF('Correspondance GFC OP@LE'!$F$9:$F$82,A63,'Correspondance GFC OP@LE'!$I$9:$I$82)</f>
        <v>0</v>
      </c>
      <c r="G63" s="350" t="s">
        <v>3506</v>
      </c>
    </row>
    <row r="64" spans="1:7" ht="30" x14ac:dyDescent="0.25">
      <c r="A64" s="315" t="s">
        <v>979</v>
      </c>
      <c r="B64" s="233" t="s">
        <v>975</v>
      </c>
      <c r="C64" s="236" t="str">
        <f t="shared" si="0"/>
        <v/>
      </c>
      <c r="D64" s="236" t="str">
        <f t="shared" si="1"/>
        <v/>
      </c>
      <c r="E64" s="236">
        <f>SUMIF('Correspondance GFC OP@LE'!$F$9:$F$82,A64,'Correspondance GFC OP@LE'!$H$9:$H$82)</f>
        <v>0</v>
      </c>
      <c r="F64" s="236">
        <f>SUMIF('Correspondance GFC OP@LE'!$F$9:$F$82,A64,'Correspondance GFC OP@LE'!$I$9:$I$82)</f>
        <v>0</v>
      </c>
      <c r="G64" s="350" t="s">
        <v>3505</v>
      </c>
    </row>
    <row r="65" spans="1:7" ht="30" x14ac:dyDescent="0.25">
      <c r="A65" s="315" t="s">
        <v>873</v>
      </c>
      <c r="B65" s="233" t="s">
        <v>980</v>
      </c>
      <c r="C65" s="236" t="str">
        <f t="shared" si="0"/>
        <v/>
      </c>
      <c r="D65" s="236" t="str">
        <f t="shared" si="1"/>
        <v/>
      </c>
      <c r="E65" s="236">
        <f>SUMIF('Correspondance GFC OP@LE'!$F$9:$F$82,A65,'Correspondance GFC OP@LE'!$H$9:$H$82)</f>
        <v>0</v>
      </c>
      <c r="F65" s="236">
        <f>SUMIF('Correspondance GFC OP@LE'!$F$9:$F$82,A65,'Correspondance GFC OP@LE'!$I$9:$I$82)</f>
        <v>0</v>
      </c>
      <c r="G65" s="350" t="s">
        <v>3505</v>
      </c>
    </row>
    <row r="66" spans="1:7" x14ac:dyDescent="0.25">
      <c r="A66" s="315" t="s">
        <v>976</v>
      </c>
      <c r="B66" s="233" t="s">
        <v>1237</v>
      </c>
      <c r="C66" s="236" t="str">
        <f t="shared" si="0"/>
        <v/>
      </c>
      <c r="D66" s="236" t="str">
        <f t="shared" si="1"/>
        <v/>
      </c>
      <c r="E66" s="236">
        <f>SUMIF('Correspondance GFC OP@LE'!$F$9:$F$82,A66,'Correspondance GFC OP@LE'!$H$9:$H$82)</f>
        <v>0</v>
      </c>
      <c r="F66" s="236">
        <f>SUMIF('Correspondance GFC OP@LE'!$F$9:$F$82,A66,'Correspondance GFC OP@LE'!$I$9:$I$82)</f>
        <v>0</v>
      </c>
      <c r="G66" s="350" t="s">
        <v>3505</v>
      </c>
    </row>
    <row r="67" spans="1:7" x14ac:dyDescent="0.25">
      <c r="A67" s="315" t="s">
        <v>977</v>
      </c>
      <c r="B67" s="233" t="s">
        <v>978</v>
      </c>
      <c r="C67" s="236" t="str">
        <f t="shared" si="0"/>
        <v/>
      </c>
      <c r="D67" s="236" t="str">
        <f t="shared" si="1"/>
        <v/>
      </c>
      <c r="E67" s="236">
        <f>SUMIF('Correspondance GFC OP@LE'!$F$9:$F$82,A67,'Correspondance GFC OP@LE'!$H$9:$H$82)</f>
        <v>0</v>
      </c>
      <c r="F67" s="236">
        <f>SUMIF('Correspondance GFC OP@LE'!$F$9:$F$82,A67,'Correspondance GFC OP@LE'!$I$9:$I$82)</f>
        <v>0</v>
      </c>
      <c r="G67" s="350" t="s">
        <v>3505</v>
      </c>
    </row>
    <row r="68" spans="1:7" x14ac:dyDescent="0.25">
      <c r="A68" s="315" t="s">
        <v>428</v>
      </c>
      <c r="B68" s="233" t="s">
        <v>429</v>
      </c>
      <c r="C68" s="236" t="str">
        <f t="shared" si="0"/>
        <v/>
      </c>
      <c r="D68" s="236" t="str">
        <f t="shared" si="1"/>
        <v/>
      </c>
      <c r="E68" s="236">
        <f>SUMIF('Correspondance GFC OP@LE'!$F$9:$F$82,A68,'Correspondance GFC OP@LE'!$H$9:$H$82)</f>
        <v>0</v>
      </c>
      <c r="F68" s="236">
        <f>SUMIF('Correspondance GFC OP@LE'!$F$9:$F$82,A68,'Correspondance GFC OP@LE'!$I$9:$I$82)</f>
        <v>0</v>
      </c>
      <c r="G68" s="350" t="s">
        <v>3505</v>
      </c>
    </row>
    <row r="69" spans="1:7" x14ac:dyDescent="0.25">
      <c r="A69" s="315" t="s">
        <v>1379</v>
      </c>
      <c r="B69" s="233" t="s">
        <v>1343</v>
      </c>
      <c r="C69" s="236" t="str">
        <f t="shared" ref="C69:C84" si="2">IF(E69&gt;F69,E69-F69,"")</f>
        <v/>
      </c>
      <c r="D69" s="236" t="str">
        <f t="shared" ref="D69:D84" si="3">IF(F69&gt;E69,F69-E69,"")</f>
        <v/>
      </c>
      <c r="E69" s="236">
        <f>SUMIF('Correspondance GFC OP@LE'!$F$9:$F$82,A69,'Correspondance GFC OP@LE'!$H$9:$H$82)</f>
        <v>0</v>
      </c>
      <c r="F69" s="236">
        <f>SUMIF('Correspondance GFC OP@LE'!$F$9:$F$82,A69,'Correspondance GFC OP@LE'!$I$9:$I$82)</f>
        <v>0</v>
      </c>
      <c r="G69" s="350" t="s">
        <v>3505</v>
      </c>
    </row>
    <row r="70" spans="1:7" ht="45" x14ac:dyDescent="0.25">
      <c r="A70" s="315" t="s">
        <v>1381</v>
      </c>
      <c r="B70" s="233" t="s">
        <v>1344</v>
      </c>
      <c r="C70" s="236" t="str">
        <f t="shared" si="2"/>
        <v/>
      </c>
      <c r="D70" s="236" t="str">
        <f t="shared" si="3"/>
        <v/>
      </c>
      <c r="E70" s="236">
        <f>SUMIF('Correspondance GFC OP@LE'!$F$9:$F$82,A70,'Correspondance GFC OP@LE'!$H$9:$H$82)</f>
        <v>0</v>
      </c>
      <c r="F70" s="236">
        <f>SUMIF('Correspondance GFC OP@LE'!$F$9:$F$82,A70,'Correspondance GFC OP@LE'!$I$9:$I$82)</f>
        <v>0</v>
      </c>
      <c r="G70" s="350" t="s">
        <v>3505</v>
      </c>
    </row>
    <row r="71" spans="1:7" x14ac:dyDescent="0.25">
      <c r="A71" s="315" t="s">
        <v>430</v>
      </c>
      <c r="B71" s="233" t="s">
        <v>434</v>
      </c>
      <c r="C71" s="236" t="str">
        <f t="shared" si="2"/>
        <v/>
      </c>
      <c r="D71" s="236" t="str">
        <f t="shared" si="3"/>
        <v/>
      </c>
      <c r="E71" s="236">
        <f>SUMIF('Correspondance GFC OP@LE'!$F$9:$F$82,A71,'Correspondance GFC OP@LE'!$H$9:$H$82)</f>
        <v>0</v>
      </c>
      <c r="F71" s="236">
        <f>SUMIF('Correspondance GFC OP@LE'!$F$9:$F$82,A71,'Correspondance GFC OP@LE'!$I$9:$I$82)</f>
        <v>0</v>
      </c>
      <c r="G71" s="350" t="s">
        <v>3505</v>
      </c>
    </row>
    <row r="72" spans="1:7" x14ac:dyDescent="0.25">
      <c r="A72" s="315" t="s">
        <v>431</v>
      </c>
      <c r="B72" s="233" t="s">
        <v>435</v>
      </c>
      <c r="C72" s="236" t="str">
        <f t="shared" si="2"/>
        <v/>
      </c>
      <c r="D72" s="236" t="str">
        <f t="shared" si="3"/>
        <v/>
      </c>
      <c r="E72" s="236">
        <f>SUMIF('Correspondance GFC OP@LE'!$F$9:$F$82,A72,'Correspondance GFC OP@LE'!$H$9:$H$82)</f>
        <v>0</v>
      </c>
      <c r="F72" s="236">
        <f>SUMIF('Correspondance GFC OP@LE'!$F$9:$F$82,A72,'Correspondance GFC OP@LE'!$I$9:$I$82)</f>
        <v>0</v>
      </c>
      <c r="G72" s="350" t="s">
        <v>3505</v>
      </c>
    </row>
    <row r="73" spans="1:7" x14ac:dyDescent="0.25">
      <c r="A73" s="315" t="s">
        <v>432</v>
      </c>
      <c r="B73" s="233" t="s">
        <v>436</v>
      </c>
      <c r="C73" s="236" t="str">
        <f t="shared" si="2"/>
        <v/>
      </c>
      <c r="D73" s="236" t="str">
        <f t="shared" si="3"/>
        <v/>
      </c>
      <c r="E73" s="236">
        <f>SUMIF('Correspondance GFC OP@LE'!$F$9:$F$82,A73,'Correspondance GFC OP@LE'!$H$9:$H$82)</f>
        <v>0</v>
      </c>
      <c r="F73" s="236">
        <f>SUMIF('Correspondance GFC OP@LE'!$F$9:$F$82,A73,'Correspondance GFC OP@LE'!$I$9:$I$82)</f>
        <v>0</v>
      </c>
      <c r="G73" s="350" t="s">
        <v>3505</v>
      </c>
    </row>
    <row r="74" spans="1:7" ht="30" x14ac:dyDescent="0.25">
      <c r="A74" s="315" t="s">
        <v>433</v>
      </c>
      <c r="B74" s="233" t="s">
        <v>437</v>
      </c>
      <c r="C74" s="236" t="str">
        <f t="shared" si="2"/>
        <v/>
      </c>
      <c r="D74" s="236" t="str">
        <f t="shared" si="3"/>
        <v/>
      </c>
      <c r="E74" s="236">
        <f>SUMIF('Correspondance GFC OP@LE'!$F$9:$F$82,A74,'Correspondance GFC OP@LE'!$H$9:$H$82)</f>
        <v>0</v>
      </c>
      <c r="F74" s="236">
        <f>SUMIF('Correspondance GFC OP@LE'!$F$9:$F$82,A74,'Correspondance GFC OP@LE'!$I$9:$I$82)</f>
        <v>0</v>
      </c>
      <c r="G74" s="350" t="s">
        <v>3505</v>
      </c>
    </row>
    <row r="75" spans="1:7" ht="30" x14ac:dyDescent="0.25">
      <c r="A75" s="315" t="s">
        <v>1271</v>
      </c>
      <c r="B75" s="233" t="s">
        <v>1275</v>
      </c>
      <c r="C75" s="236" t="str">
        <f t="shared" si="2"/>
        <v/>
      </c>
      <c r="D75" s="236" t="str">
        <f t="shared" si="3"/>
        <v/>
      </c>
      <c r="E75" s="236">
        <f>SUMIF('Correspondance GFC OP@LE'!$F$9:$F$82,A75,'Correspondance GFC OP@LE'!$H$9:$H$82)</f>
        <v>0</v>
      </c>
      <c r="F75" s="236">
        <f>SUMIF('Correspondance GFC OP@LE'!$F$9:$F$82,A75,'Correspondance GFC OP@LE'!$I$9:$I$82)</f>
        <v>0</v>
      </c>
      <c r="G75" s="350" t="s">
        <v>3505</v>
      </c>
    </row>
    <row r="76" spans="1:7" x14ac:dyDescent="0.25">
      <c r="A76" s="315" t="s">
        <v>1346</v>
      </c>
      <c r="B76" s="233" t="s">
        <v>1272</v>
      </c>
      <c r="C76" s="236" t="str">
        <f t="shared" si="2"/>
        <v/>
      </c>
      <c r="D76" s="236" t="str">
        <f t="shared" si="3"/>
        <v/>
      </c>
      <c r="E76" s="236">
        <f>SUMIF('Correspondance GFC OP@LE'!$F$9:$F$82,A76,'Correspondance GFC OP@LE'!$H$9:$H$82)</f>
        <v>0</v>
      </c>
      <c r="F76" s="236">
        <f>SUMIF('Correspondance GFC OP@LE'!$F$9:$F$82,A76,'Correspondance GFC OP@LE'!$I$9:$I$82)</f>
        <v>0</v>
      </c>
      <c r="G76" s="350" t="s">
        <v>3505</v>
      </c>
    </row>
    <row r="77" spans="1:7" x14ac:dyDescent="0.25">
      <c r="A77" s="315" t="s">
        <v>1347</v>
      </c>
      <c r="B77" s="233" t="s">
        <v>1273</v>
      </c>
      <c r="C77" s="236" t="str">
        <f t="shared" si="2"/>
        <v/>
      </c>
      <c r="D77" s="236" t="str">
        <f t="shared" si="3"/>
        <v/>
      </c>
      <c r="E77" s="236">
        <f>SUMIF('Correspondance GFC OP@LE'!$F$9:$F$82,A77,'Correspondance GFC OP@LE'!$H$9:$H$82)</f>
        <v>0</v>
      </c>
      <c r="F77" s="236">
        <f>SUMIF('Correspondance GFC OP@LE'!$F$9:$F$82,A77,'Correspondance GFC OP@LE'!$I$9:$I$82)</f>
        <v>0</v>
      </c>
      <c r="G77" s="350" t="s">
        <v>3505</v>
      </c>
    </row>
    <row r="78" spans="1:7" x14ac:dyDescent="0.25">
      <c r="A78" s="315" t="s">
        <v>1348</v>
      </c>
      <c r="B78" s="233" t="s">
        <v>1274</v>
      </c>
      <c r="C78" s="236" t="str">
        <f t="shared" si="2"/>
        <v/>
      </c>
      <c r="D78" s="236" t="str">
        <f t="shared" si="3"/>
        <v/>
      </c>
      <c r="E78" s="236">
        <f>SUMIF('Correspondance GFC OP@LE'!$F$9:$F$82,A78,'Correspondance GFC OP@LE'!$H$9:$H$82)</f>
        <v>0</v>
      </c>
      <c r="F78" s="236">
        <f>SUMIF('Correspondance GFC OP@LE'!$F$9:$F$82,A78,'Correspondance GFC OP@LE'!$I$9:$I$82)</f>
        <v>0</v>
      </c>
      <c r="G78" s="350" t="s">
        <v>3505</v>
      </c>
    </row>
    <row r="79" spans="1:7" x14ac:dyDescent="0.25">
      <c r="A79" s="313" t="s">
        <v>1345</v>
      </c>
      <c r="B79" s="232" t="s">
        <v>1276</v>
      </c>
      <c r="C79" s="236" t="str">
        <f t="shared" si="2"/>
        <v/>
      </c>
      <c r="D79" s="236" t="str">
        <f t="shared" si="3"/>
        <v/>
      </c>
      <c r="E79" s="236">
        <f>SUMIF('Correspondance GFC OP@LE'!$F$9:$F$82,A79,'Correspondance GFC OP@LE'!$H$9:$H$82)</f>
        <v>0</v>
      </c>
      <c r="F79" s="236">
        <f>SUMIF('Correspondance GFC OP@LE'!$F$9:$F$82,A79,'Correspondance GFC OP@LE'!$I$9:$I$82)</f>
        <v>0</v>
      </c>
      <c r="G79" s="350" t="s">
        <v>3505</v>
      </c>
    </row>
    <row r="80" spans="1:7" x14ac:dyDescent="0.25">
      <c r="A80" s="315" t="s">
        <v>442</v>
      </c>
      <c r="B80" s="233" t="s">
        <v>443</v>
      </c>
      <c r="C80" s="236" t="str">
        <f t="shared" si="2"/>
        <v/>
      </c>
      <c r="D80" s="236" t="str">
        <f t="shared" si="3"/>
        <v/>
      </c>
      <c r="E80" s="236">
        <f>SUMIF('Correspondance GFC OP@LE'!$F$9:$F$82,A80,'Correspondance GFC OP@LE'!$H$9:$H$82)</f>
        <v>0</v>
      </c>
      <c r="F80" s="236">
        <f>SUMIF('Correspondance GFC OP@LE'!$F$9:$F$82,A80,'Correspondance GFC OP@LE'!$I$9:$I$82)</f>
        <v>0</v>
      </c>
      <c r="G80" s="350" t="s">
        <v>3505</v>
      </c>
    </row>
    <row r="81" spans="1:7" x14ac:dyDescent="0.25">
      <c r="A81" s="315" t="s">
        <v>438</v>
      </c>
      <c r="B81" s="233" t="s">
        <v>444</v>
      </c>
      <c r="C81" s="236" t="str">
        <f t="shared" si="2"/>
        <v/>
      </c>
      <c r="D81" s="236" t="str">
        <f t="shared" si="3"/>
        <v/>
      </c>
      <c r="E81" s="236">
        <f>SUMIF('Correspondance GFC OP@LE'!$F$9:$F$82,A81,'Correspondance GFC OP@LE'!$H$9:$H$82)</f>
        <v>0</v>
      </c>
      <c r="F81" s="236">
        <f>SUMIF('Correspondance GFC OP@LE'!$F$9:$F$82,A81,'Correspondance GFC OP@LE'!$I$9:$I$82)</f>
        <v>0</v>
      </c>
      <c r="G81" s="350" t="s">
        <v>3505</v>
      </c>
    </row>
    <row r="82" spans="1:7" x14ac:dyDescent="0.25">
      <c r="A82" s="315" t="s">
        <v>439</v>
      </c>
      <c r="B82" s="233" t="s">
        <v>874</v>
      </c>
      <c r="C82" s="236" t="str">
        <f t="shared" si="2"/>
        <v/>
      </c>
      <c r="D82" s="236" t="str">
        <f t="shared" si="3"/>
        <v/>
      </c>
      <c r="E82" s="236">
        <f>SUMIF('Correspondance GFC OP@LE'!$F$9:$F$82,A82,'Correspondance GFC OP@LE'!$H$9:$H$82)</f>
        <v>0</v>
      </c>
      <c r="F82" s="236">
        <f>SUMIF('Correspondance GFC OP@LE'!$F$9:$F$82,A82,'Correspondance GFC OP@LE'!$I$9:$I$82)</f>
        <v>0</v>
      </c>
      <c r="G82" s="350" t="s">
        <v>3505</v>
      </c>
    </row>
    <row r="83" spans="1:7" ht="30" x14ac:dyDescent="0.25">
      <c r="A83" s="315" t="s">
        <v>440</v>
      </c>
      <c r="B83" s="233" t="s">
        <v>445</v>
      </c>
      <c r="C83" s="236" t="str">
        <f t="shared" si="2"/>
        <v/>
      </c>
      <c r="D83" s="236" t="str">
        <f t="shared" si="3"/>
        <v/>
      </c>
      <c r="E83" s="236">
        <f>SUMIF('Correspondance GFC OP@LE'!$F$9:$F$82,A83,'Correspondance GFC OP@LE'!$H$9:$H$82)</f>
        <v>0</v>
      </c>
      <c r="F83" s="236">
        <f>SUMIF('Correspondance GFC OP@LE'!$F$9:$F$82,A83,'Correspondance GFC OP@LE'!$I$9:$I$82)</f>
        <v>0</v>
      </c>
      <c r="G83" s="350" t="s">
        <v>3505</v>
      </c>
    </row>
    <row r="84" spans="1:7" ht="15.75" customHeight="1" x14ac:dyDescent="0.25">
      <c r="A84" s="315" t="s">
        <v>441</v>
      </c>
      <c r="B84" s="233" t="s">
        <v>875</v>
      </c>
      <c r="C84" s="236" t="str">
        <f t="shared" si="2"/>
        <v/>
      </c>
      <c r="D84" s="236" t="str">
        <f t="shared" si="3"/>
        <v/>
      </c>
      <c r="E84" s="236">
        <f>SUMIF('Correspondance GFC OP@LE'!$F$9:$F$82,A84,'Correspondance GFC OP@LE'!$H$9:$H$82)</f>
        <v>0</v>
      </c>
      <c r="F84" s="236">
        <f>SUMIF('Correspondance GFC OP@LE'!$F$9:$F$82,A84,'Correspondance GFC OP@LE'!$I$9:$I$82)</f>
        <v>0</v>
      </c>
      <c r="G84" s="350" t="s">
        <v>3505</v>
      </c>
    </row>
  </sheetData>
  <sheetProtection formatCells="0" formatColumns="0" formatRows="0" insertColumns="0" insertRows="0" insertHyperlinks="0" sort="0" autoFilter="0" pivotTables="0"/>
  <autoFilter ref="A3:G84"/>
  <mergeCells count="1">
    <mergeCell ref="A1:D1"/>
  </mergeCells>
  <conditionalFormatting sqref="G4:G84">
    <cfRule type="containsText" dxfId="1" priority="3" operator="containsText" text="solde">
      <formula>NOT(ISERROR(SEARCH("solde",G4)))</formula>
    </cfRule>
    <cfRule type="containsText" dxfId="0" priority="4" operator="containsText" text="tiers">
      <formula>NOT(ISERROR(SEARCH("tiers",G4)))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PCG</vt:lpstr>
      <vt:lpstr>PCG 2020-GFC</vt:lpstr>
      <vt:lpstr>OP</vt:lpstr>
      <vt:lpstr>PCG GFC</vt:lpstr>
      <vt:lpstr>EN LISTE</vt:lpstr>
      <vt:lpstr>correspondance OP@LE GFC</vt:lpstr>
      <vt:lpstr>Correspondance GFC OP@LE</vt:lpstr>
      <vt:lpstr>Balance d'entrée OP@LE</vt:lpstr>
      <vt:lpstr>PCG!Impression_des_titres</vt:lpstr>
      <vt:lpstr>'PCG 2020-GFC'!Impression_des_titres</vt:lpstr>
      <vt:lpstr>PCG!Zone_d_impression</vt:lpstr>
      <vt:lpstr>'PCG 2020-GFC'!Zone_d_impression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2019-05-10T07:37:13Z</cp:lastPrinted>
  <dcterms:created xsi:type="dcterms:W3CDTF">2018-09-27T09:01:15Z</dcterms:created>
  <dcterms:modified xsi:type="dcterms:W3CDTF">2021-09-27T15:47:38Z</dcterms:modified>
</cp:coreProperties>
</file>